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570" windowHeight="8100" tabRatio="905" activeTab="2"/>
  </bookViews>
  <sheets>
    <sheet name="Биланс успеха" sheetId="1" r:id="rId1"/>
    <sheet name="Биланс стања" sheetId="2" r:id="rId2"/>
    <sheet name="Извештај о новчаним токовима" sheetId="3" r:id="rId3"/>
    <sheet name="Зараде " sheetId="4" r:id="rId4"/>
    <sheet name="Запослени" sheetId="5" r:id="rId5"/>
    <sheet name="Цене" sheetId="6" r:id="rId6"/>
    <sheet name="Субвенције" sheetId="7" r:id="rId7"/>
    <sheet name="Донације" sheetId="8" r:id="rId8"/>
    <sheet name="Добит" sheetId="9" r:id="rId9"/>
    <sheet name="Кредити" sheetId="10" r:id="rId10"/>
    <sheet name="Готовина" sheetId="11" r:id="rId11"/>
    <sheet name="Извештај о инвестицијама" sheetId="12" r:id="rId12"/>
    <sheet name="Образац НБС" sheetId="13" r:id="rId13"/>
  </sheets>
  <definedNames>
    <definedName name="_xlnm.Print_Area" localSheetId="1">'Биланс стања'!$A$1:$I$149</definedName>
    <definedName name="_xlnm.Print_Area" localSheetId="0">'Биланс успеха'!$A$1:$H$87</definedName>
    <definedName name="_xlnm.Print_Area" localSheetId="10">'Готовина'!$A$1:$F$54</definedName>
    <definedName name="_xlnm.Print_Area" localSheetId="8">'Добит'!$C$2:$M$23</definedName>
    <definedName name="_xlnm.Print_Area" localSheetId="7">'Донације'!$B$2:$K$34</definedName>
    <definedName name="_xlnm.Print_Area" localSheetId="4">'Запослени'!$B$2:$F$31</definedName>
    <definedName name="_xlnm.Print_Area" localSheetId="3">'Зараде '!$B$1:$H$44</definedName>
    <definedName name="_xlnm.Print_Area" localSheetId="11">'Извештај о инвестицијама'!$B$1:$I$28</definedName>
    <definedName name="_xlnm.Print_Area" localSheetId="2">'Извештај о новчаним токовима'!$A$1:$H$66</definedName>
    <definedName name="_xlnm.Print_Area" localSheetId="9">'Кредити'!$B$2:$U$35</definedName>
    <definedName name="_xlnm.Print_Area" localSheetId="12">'Образац НБС'!$C$3:$I$68</definedName>
    <definedName name="_xlnm.Print_Area" localSheetId="6">'Субвенције'!$B$1:$G$50</definedName>
    <definedName name="_xlnm.Print_Area" localSheetId="5">'Цене'!$B$1:$Q$35</definedName>
  </definedNames>
  <calcPr fullCalcOnLoad="1"/>
</workbook>
</file>

<file path=xl/comments12.xml><?xml version="1.0" encoding="utf-8"?>
<comments xmlns="http://schemas.openxmlformats.org/spreadsheetml/2006/main">
  <authors>
    <author>Milica Jovanovic</author>
  </authors>
  <commentList>
    <comment ref="B25" authorId="0">
      <text>
        <r>
          <rPr>
            <b/>
            <sz val="9"/>
            <rFont val="Tahoma"/>
            <family val="2"/>
          </rPr>
          <t>Milica Jovanovic: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<sst xmlns="http://schemas.openxmlformats.org/spreadsheetml/2006/main" count="1202" uniqueCount="953">
  <si>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</si>
  <si>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</si>
  <si>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</si>
  <si>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</si>
  <si>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</si>
  <si>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</si>
  <si>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</si>
  <si>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</si>
  <si>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</si>
  <si>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</si>
  <si>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</si>
  <si>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</si>
  <si>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</si>
  <si>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</si>
  <si>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</si>
  <si>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</si>
  <si>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</si>
  <si>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</si>
  <si>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</si>
  <si>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</si>
  <si>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</si>
  <si>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</si>
  <si>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</si>
  <si>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</si>
  <si>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</si>
  <si>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</si>
  <si>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</si>
  <si>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</si>
  <si>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</si>
  <si>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</si>
  <si>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</si>
  <si>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</si>
  <si>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</si>
  <si>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ЈП КОМУНАЛАЦ - ПИРОТ</t>
  </si>
  <si>
    <t>тачка 3.2.1.</t>
  </si>
  <si>
    <t>у хиљадама динара</t>
  </si>
  <si>
    <t>Група рачуна-рачун</t>
  </si>
  <si>
    <t xml:space="preserve">П О З И Ц И Ј А </t>
  </si>
  <si>
    <t>Планирано станје 31.12.2015.</t>
  </si>
  <si>
    <t>009</t>
  </si>
  <si>
    <t>Образац 1.</t>
  </si>
  <si>
    <t>Реализација 
01.01-31.12.2014_.      Претходна година</t>
  </si>
  <si>
    <t>Биланс успеха'! 'Извештај о новчаним токовима'!H13269.'Извештај о новчаним токовима'!H1326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</si>
  <si>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</si>
  <si>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</si>
  <si>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</si>
  <si>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</si>
  <si>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49 осим 498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</si>
  <si>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</si>
  <si>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</si>
  <si>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</si>
  <si>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</si>
  <si>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</si>
  <si>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</si>
  <si>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</si>
  <si>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</si>
  <si>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</si>
  <si>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</si>
  <si>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</si>
  <si>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</si>
  <si>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</si>
  <si>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</si>
  <si>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</si>
  <si>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</si>
  <si>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</si>
  <si>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</si>
  <si>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</si>
  <si>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</si>
  <si>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</si>
  <si>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</si>
  <si>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</si>
  <si>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</si>
  <si>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</si>
  <si>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</si>
  <si>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</si>
  <si>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</si>
  <si>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</si>
  <si>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</si>
  <si>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</si>
  <si>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</si>
  <si>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</si>
  <si>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</si>
  <si>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</si>
  <si>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Бруто</t>
  </si>
  <si>
    <t>Исправка вредности</t>
  </si>
  <si>
    <t>Нето</t>
  </si>
  <si>
    <t>6 
(4-5)</t>
  </si>
  <si>
    <t>0063;0064;0065;0067</t>
  </si>
  <si>
    <t>0028;0029;0030;0033;0035;0036</t>
  </si>
  <si>
    <t>0025;0026;0027</t>
  </si>
  <si>
    <t>ПОТРАЖИВАЊА ЗА ПРОДАТЕ ПРОИЗВОДЕ, РОБУ И УСЛУГЕ И ДАТИ АВАНСИ</t>
  </si>
  <si>
    <t>0009;0018;0023;0037;0038;0040;0050;0052;0054;0056;0058</t>
  </si>
  <si>
    <t xml:space="preserve">Потраживања од привредних друштава </t>
  </si>
  <si>
    <t>Остала потраживања за продате производе, робу и услуге и дате авансе</t>
  </si>
  <si>
    <t>0039;0041;0059;0060;0070</t>
  </si>
  <si>
    <t>Потраживања од државних органа и организација и јединица локалне самоуправе</t>
  </si>
  <si>
    <t>0444;0445;0446;0449</t>
  </si>
  <si>
    <t>Примљени кредити и зајмови од привредних друштава</t>
  </si>
  <si>
    <t>Примљени кредити и зајмови од финансијских институција</t>
  </si>
  <si>
    <t>Остали примљени кредити и зајмови</t>
  </si>
  <si>
    <t>6.4</t>
  </si>
  <si>
    <t>Обавезе по краткорочним хартијама од вредности</t>
  </si>
  <si>
    <t>0434;0435;0437;0439;0440</t>
  </si>
  <si>
    <t>Остали примљени кредити и зајмови и дугорочне обавезе</t>
  </si>
  <si>
    <t>ОСНОВНИ КАПИТАЛ</t>
  </si>
  <si>
    <t>0403;0404;0405;0406;0407;0408;0410</t>
  </si>
  <si>
    <t>Датум: 30.09.2015.</t>
  </si>
  <si>
    <t>Основни капитал у власништву републичких органа и организација</t>
  </si>
  <si>
    <t>Основни капитал у власништву јединица локалне самоуправе и аутономне покрајине</t>
  </si>
  <si>
    <t>Основни капитал у власништву осталих оснивача</t>
  </si>
  <si>
    <t>0450;0452;0454;0456;0458</t>
  </si>
  <si>
    <t xml:space="preserve">Обавезе према привредним друштвима </t>
  </si>
  <si>
    <t>0459;0460;0461;0462</t>
  </si>
  <si>
    <t>Обавезе према привредним друштвима</t>
  </si>
  <si>
    <t xml:space="preserve">Обавезе према републичким органима и организацијама и јединицама локалне самоуправе </t>
  </si>
  <si>
    <t>Остале обавезе</t>
  </si>
  <si>
    <t>Редни број</t>
  </si>
  <si>
    <t>Прималац</t>
  </si>
  <si>
    <t>Намена</t>
  </si>
  <si>
    <t>Износ</t>
  </si>
  <si>
    <t>Остали приходи из буџета</t>
  </si>
  <si>
    <t>СУБВЕНЦИЈЕ И ОСТАЛИ ПРИХОДИ ИЗ БУЏЕТА</t>
  </si>
  <si>
    <t>Пренето из буџета</t>
  </si>
  <si>
    <t>Реализовано</t>
  </si>
  <si>
    <t>Субвенције</t>
  </si>
  <si>
    <t>Приход</t>
  </si>
  <si>
    <t>I квартал</t>
  </si>
  <si>
    <t>II квартал</t>
  </si>
  <si>
    <t>III квартал</t>
  </si>
  <si>
    <t>IV квартал</t>
  </si>
  <si>
    <t>Укупно</t>
  </si>
  <si>
    <t>М.П.</t>
  </si>
  <si>
    <t xml:space="preserve">Неутрошено </t>
  </si>
  <si>
    <t>4 (2-3)</t>
  </si>
  <si>
    <t>УКУПНО</t>
  </si>
  <si>
    <t>Уговорени износ кредита</t>
  </si>
  <si>
    <t>Нето добит</t>
  </si>
  <si>
    <t>Износ уплаћен у буџет по основу добити из претходне године</t>
  </si>
  <si>
    <t>Правни основ</t>
  </si>
  <si>
    <t>Пословна година</t>
  </si>
  <si>
    <t>Износ уплаћен у буџет по основу добити из претходних година (нераспоређена добит)</t>
  </si>
  <si>
    <t>Датум уплате</t>
  </si>
  <si>
    <t>Година уплате у буџет</t>
  </si>
  <si>
    <t xml:space="preserve"> 2014*</t>
  </si>
  <si>
    <t>* претходна година</t>
  </si>
  <si>
    <t>НЕТО ДОБИТ - претходне уплате</t>
  </si>
  <si>
    <t>НЕТО ДОБИТ - план уплате у текућој години</t>
  </si>
  <si>
    <t>Нето добит у претходној години</t>
  </si>
  <si>
    <t>Планирана динамика уплате у текућој години</t>
  </si>
  <si>
    <t>Планирани износ уплате нераспоређене добити</t>
  </si>
  <si>
    <t>Укупно уплаћено у буџет 
10=4+7</t>
  </si>
  <si>
    <t>Правни основ (број одлуке Владе)</t>
  </si>
  <si>
    <t>Планирани износ уплате нето добити из претходне године</t>
  </si>
  <si>
    <t>Укупно 
6=2+4</t>
  </si>
  <si>
    <t>Образац 7</t>
  </si>
  <si>
    <t>Образац 10</t>
  </si>
  <si>
    <t>Образац 9</t>
  </si>
  <si>
    <t>Образац 8</t>
  </si>
  <si>
    <t>Образац 6</t>
  </si>
  <si>
    <t>Образац 5</t>
  </si>
  <si>
    <t>Образац 4</t>
  </si>
  <si>
    <t>Образац 3</t>
  </si>
  <si>
    <t>Образац 2</t>
  </si>
  <si>
    <t>Образац 1Б</t>
  </si>
  <si>
    <t>ИЗВЕШТАЈ О ИНВЕСТИЦИЈАМА</t>
  </si>
  <si>
    <t>31.03.201_</t>
  </si>
  <si>
    <t>30.06.201_</t>
  </si>
  <si>
    <t>30.09.201_</t>
  </si>
  <si>
    <t>31.12.201_</t>
  </si>
  <si>
    <t>Из сопствених средстава (динарских и девизних)</t>
  </si>
  <si>
    <t>Из удружених средстава (домаћих и страних суинвеститора)</t>
  </si>
  <si>
    <t>Из средстава државних органа и органа локалне самоуправе</t>
  </si>
  <si>
    <t>ВРЕМЕНСКА РАЗГРАНИЧЕЊА ИЗМЕЂУ ИСПЛАТА ЗА ИНВЕСТИЦИЈЕ И ОСТВАРЕНИХ ИНВЕСТИЦИЈА*</t>
  </si>
  <si>
    <t>Исплаћено за инвестиције у основне фондове у извештајном периоду</t>
  </si>
  <si>
    <t>од тога: за извршење радова и набавке</t>
  </si>
  <si>
    <t>Извршени а неплаћени радови у току извештајног периода</t>
  </si>
  <si>
    <t>Вредност основних фондова произведених и задржаних за сопствену употребу у извештајном периоду</t>
  </si>
  <si>
    <t>Вредност основних фондова стечених трампом (компензацијом) у извештајном периоду</t>
  </si>
  <si>
    <t>Вредност основних фондова примљених као капитални трансфер у натури (хуманитарна помоћ, донације и др.)</t>
  </si>
  <si>
    <t>*ВРЕМЕНСКА РАЗГРАНИЧЕЊА ИЗМЕЂУ ИСПЛАТА ЗА ИНВЕСТИЦИЈЕ И ОСТВАРЕНИХ ИНВЕСТИЦИЈА СА СТАЊЕМ КРАЈЕМ ИЗВЕШТАЈНОГ ПЕРИОДА Приказује однос између извршених исплата у извештајној години и вредности физички остварених инвестиција у истом периоду,  уз временско разграничење на које се те исплате,  односно физички остварене инвестиције односе . Вредност физички остварених инвестиција током периода представља вредност ефективно извршене изградње, израде или набавке објеката, опреме и осталог,  без обзира на то да ли су завршене и да ли је извршена њихова исплата. Вредност набављеног инвестиционог добра обухвата цену произвођача, трговинску маржу, таксе, транспортне трошкове трошкове монтаже ,као и трошкове за израду студија,пројеката,инвестиционих елабората,експертиза ,технички преглед и трошкове преноса власништва. Порез на додату вредност (ПДВ) није укључен у ову вредност, осим у случају када пословни субјект нема права на одбитак претходног пореза.</t>
  </si>
  <si>
    <t>Образац 11</t>
  </si>
  <si>
    <t>претходна година</t>
  </si>
  <si>
    <t>план за текућу годину</t>
  </si>
  <si>
    <t>Гаранција државе
Да/Не</t>
  </si>
  <si>
    <t>Износ неутрошених средстава из ранијих година (у односу на претходну)</t>
  </si>
  <si>
    <t>Број ангажованих по основу уговора (рад ван радног односа)</t>
  </si>
  <si>
    <t>Остали приходи из буџета*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</si>
  <si>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</si>
  <si>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Индекс реализације
  I квартал/план текућа година</t>
  </si>
  <si>
    <t>Индекс реализације
 II квартал/план текућа година</t>
  </si>
  <si>
    <t>Индекс реализације 
III квартал/план текућа година</t>
  </si>
  <si>
    <t>Индекс реализације 
IV квартал/план текућа година</t>
  </si>
  <si>
    <t>текући рачун</t>
  </si>
  <si>
    <t>Unikredit banka</t>
  </si>
  <si>
    <t>Aik banka</t>
  </si>
  <si>
    <t>Raiffeisen banka</t>
  </si>
  <si>
    <t>KBM banka</t>
  </si>
  <si>
    <t>penzija</t>
  </si>
  <si>
    <t>17.072-362</t>
  </si>
  <si>
    <t>Komercijalna banka</t>
  </si>
  <si>
    <t>Banka Intesa</t>
  </si>
  <si>
    <t>Uprava za trezor</t>
  </si>
  <si>
    <t>благајна</t>
  </si>
  <si>
    <t>благајна паркинг сервис</t>
  </si>
  <si>
    <t>Овлашћено лице: ___________________________</t>
  </si>
  <si>
    <t xml:space="preserve">                                                    Овлашћено лице: ____________________________________</t>
  </si>
  <si>
    <t xml:space="preserve">                                                                                              М.П.</t>
  </si>
  <si>
    <t xml:space="preserve">                                  Овлашћено лице: _______________________________</t>
  </si>
  <si>
    <t>ж</t>
  </si>
  <si>
    <t>RAIFFEISEN</t>
  </si>
  <si>
    <t>AIK</t>
  </si>
  <si>
    <t>UNIKREDIT</t>
  </si>
  <si>
    <t>Стање кредитне задужености 
на 30.06.2015 године у оригиналној валути</t>
  </si>
  <si>
    <t>Стање кредитне задужености 
на 30.06.2015. године у динарима</t>
  </si>
  <si>
    <t>Dozvoljeni minus</t>
  </si>
  <si>
    <t>rsd</t>
  </si>
  <si>
    <t>ne</t>
  </si>
  <si>
    <t>Subvencionisani kredit</t>
  </si>
  <si>
    <t>Реализација 
01.01-31.12.2014.      Претходна година</t>
  </si>
  <si>
    <t>План за
01.01-31.12.2015.             Текућа година</t>
  </si>
  <si>
    <t>2.892</t>
  </si>
  <si>
    <t>89.628</t>
  </si>
  <si>
    <t>446</t>
  </si>
  <si>
    <t>89.182</t>
  </si>
  <si>
    <t>13.257</t>
  </si>
  <si>
    <t>39.646</t>
  </si>
  <si>
    <t>36.279</t>
  </si>
  <si>
    <t>102.100</t>
  </si>
  <si>
    <t>300</t>
  </si>
  <si>
    <t>101.800</t>
  </si>
  <si>
    <t>14.800</t>
  </si>
  <si>
    <t>42.000</t>
  </si>
  <si>
    <t>45.000</t>
  </si>
  <si>
    <t>25.706</t>
  </si>
  <si>
    <t>28.800</t>
  </si>
  <si>
    <t>4.228</t>
  </si>
  <si>
    <t>1.800</t>
  </si>
  <si>
    <t>4.220</t>
  </si>
  <si>
    <t>19.984</t>
  </si>
  <si>
    <t>27.000</t>
  </si>
  <si>
    <t>6.000</t>
  </si>
  <si>
    <t xml:space="preserve"> </t>
  </si>
  <si>
    <t>16.</t>
  </si>
  <si>
    <t>18.</t>
  </si>
  <si>
    <t>Iznošenje smeća iz stambenih površina po m2</t>
  </si>
  <si>
    <t>Iznošenje smeća iz poslovnih prostorija po m2 do 100m prodajnog prostora</t>
  </si>
  <si>
    <t>Iznošenje smeća iz poslovnih prostorija po m2 do 100m ostalog prostora</t>
  </si>
  <si>
    <t>Iznošenje smeća iz poslovnih prostorija po m2 preko 100 m2</t>
  </si>
  <si>
    <t xml:space="preserve">Iznošenje smeća sa dvorišnih površina po m2 </t>
  </si>
  <si>
    <t>Предузеће:JP ‚‚KOMUNALAC‚‚ PIROT</t>
  </si>
  <si>
    <t>Матични бр   07131500</t>
  </si>
  <si>
    <t>Предузеће:ЈП ``КОМУНАЛАЦ`` ПИРОТ</t>
  </si>
  <si>
    <t>Матични број:07131500</t>
  </si>
  <si>
    <t>Матични број: 07131500</t>
  </si>
  <si>
    <t>Предузеће: ЈП``КОМУНАЛАЦ`` ПИРОТ</t>
  </si>
  <si>
    <t>Предузеће: ЈП ``КОМУНАЛАЦ``ПИРОТ</t>
  </si>
  <si>
    <t>Предузеће: ЈП ``КОМУНАЛАЦ`` ПИРОТ</t>
  </si>
  <si>
    <t>Претходна година
2014</t>
  </si>
  <si>
    <t>План за период 01.01-31.12.2015</t>
  </si>
  <si>
    <t>31.12.2014. (претходна година)</t>
  </si>
  <si>
    <t>31.03.2015.</t>
  </si>
  <si>
    <t>30.06.2015.</t>
  </si>
  <si>
    <t>30.09.2015.</t>
  </si>
  <si>
    <t>31.12.2015.</t>
  </si>
  <si>
    <t>Предузеће:ЈП ``КОМУНАЛАЦ``ПИРОТ</t>
  </si>
  <si>
    <t>Iznošenje smeća oko stambenih zgrada po stanu</t>
  </si>
  <si>
    <t>Deponovanje smeća po m2 stambene površine</t>
  </si>
  <si>
    <t>Deponovanje smeća iz poslovnih prostorija po m2 do 100m2 prodajnog prostora</t>
  </si>
  <si>
    <t>Deponovanje smeća iz poslovnih prostorija po m2 do 100m2 ostalog prostora</t>
  </si>
  <si>
    <t>Deponovanje smeća iz poslovnih prostorija preko 100m2</t>
  </si>
  <si>
    <t>Deponovanje iz dvorišnih površina po m2</t>
  </si>
  <si>
    <t>Iznošenje smeća iz seoskih domaćinstava do 2 člana</t>
  </si>
  <si>
    <t>Iznošenje smeća iz seoskih domaćinstava 3 i više članova</t>
  </si>
  <si>
    <t>Iznošenje smeća iz poslovnih prostorija u selima po m2 do 100 m2 prodajnog prostora</t>
  </si>
  <si>
    <t>Iznošenje smeća iz poslovnih prostorija u selima po m2 do 100 m2 ostalog prostora</t>
  </si>
  <si>
    <t>Iznošenje smeća iz poslovnih prostorija u selima po m2 preko 100 m2 prodajnog prostora</t>
  </si>
  <si>
    <t>Deponovanje iz seoskih domaćinstava do 2 člana</t>
  </si>
  <si>
    <t>Deponovanje iz seoskih domaćinstava 3 i više članova</t>
  </si>
  <si>
    <t>Deponovanje iz poslovnih prostorija u selima po m2</t>
  </si>
  <si>
    <t>ПОЗИЦИЈА</t>
  </si>
  <si>
    <t>План</t>
  </si>
  <si>
    <t xml:space="preserve">   ...................</t>
  </si>
  <si>
    <t>Укупно кредитно задужење</t>
  </si>
  <si>
    <t>у динарима</t>
  </si>
  <si>
    <t>*За стране кредите је неопходно навести износ и у оригиналној валути.</t>
  </si>
  <si>
    <t>ВРСТА ПРОИЗВОДА И УСЛУГЕ</t>
  </si>
  <si>
    <t>Индекс</t>
  </si>
  <si>
    <t xml:space="preserve">  </t>
  </si>
  <si>
    <t>Р. Бр.</t>
  </si>
  <si>
    <t>Р. бр.</t>
  </si>
  <si>
    <t>Позиција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</si>
  <si>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</si>
  <si>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</si>
  <si>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</si>
  <si>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</si>
  <si>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</si>
  <si>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</si>
  <si>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</si>
  <si>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</si>
  <si>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</si>
  <si>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</si>
  <si>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</si>
  <si>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</si>
  <si>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Цена у динарима по јединици мере за текућу годину</t>
  </si>
  <si>
    <t>дец. текуће године</t>
  </si>
  <si>
    <t>Трошкови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</si>
  <si>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</si>
  <si>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</si>
  <si>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</si>
  <si>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</si>
  <si>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</si>
  <si>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</si>
  <si>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</si>
  <si>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</si>
  <si>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</si>
  <si>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</si>
  <si>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</si>
  <si>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Одлив кадрова</t>
  </si>
  <si>
    <t>Пријем</t>
  </si>
  <si>
    <t>Кредитор</t>
  </si>
  <si>
    <t>Назив кредита / Пројекта</t>
  </si>
  <si>
    <t>Валута</t>
  </si>
  <si>
    <t>Рок отплате без периода почека</t>
  </si>
  <si>
    <t>Период почека</t>
  </si>
  <si>
    <t>Датум прве отплате</t>
  </si>
  <si>
    <t>Каматна стопа</t>
  </si>
  <si>
    <t>Број отплата током једне године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</si>
  <si>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</si>
  <si>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</si>
  <si>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</si>
  <si>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</si>
  <si>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</si>
  <si>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</si>
  <si>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</si>
  <si>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</si>
  <si>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Страни кредитор</t>
  </si>
  <si>
    <t>од чега за ликвидност</t>
  </si>
  <si>
    <t>од чега за капиталне пројекте</t>
  </si>
  <si>
    <t xml:space="preserve">ТРОШКОВИ ЗАПОСЛЕНИХ </t>
  </si>
  <si>
    <t xml:space="preserve">ДИНАМИКА ЗАПОСЛЕНИХ </t>
  </si>
  <si>
    <t>Хуманитарне активности</t>
  </si>
  <si>
    <t>Спортске активности</t>
  </si>
  <si>
    <t>Репрезентација</t>
  </si>
  <si>
    <t>Реклама и пропаганда</t>
  </si>
  <si>
    <t>Спонзорство</t>
  </si>
  <si>
    <t>Донације</t>
  </si>
  <si>
    <t xml:space="preserve">Планирано </t>
  </si>
  <si>
    <t>Реализација</t>
  </si>
  <si>
    <t>Број прималаца</t>
  </si>
  <si>
    <t xml:space="preserve">КРЕТАЊЕ ЦЕНА ПРОИЗВОДА И УСЛУГА </t>
  </si>
  <si>
    <t>децембар претходне године</t>
  </si>
  <si>
    <t>дец. претходне године</t>
  </si>
  <si>
    <t>СРЕДСТВА ЗА ПОСЕБНЕ НАМЕНЕ</t>
  </si>
  <si>
    <t>Остало</t>
  </si>
  <si>
    <t xml:space="preserve">КРЕДИТНА ЗАДУЖЕНОСТ </t>
  </si>
  <si>
    <t xml:space="preserve">М.П. </t>
  </si>
  <si>
    <t>Домаћи кредитор</t>
  </si>
  <si>
    <t xml:space="preserve">                  План плаћања по кредиту за текућу годину                                                  у динарима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</si>
  <si>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</si>
  <si>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</si>
  <si>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</si>
  <si>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</si>
  <si>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</si>
  <si>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</si>
  <si>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</si>
  <si>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</si>
  <si>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</si>
  <si>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</si>
  <si>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</si>
  <si>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</si>
  <si>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</si>
  <si>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</si>
  <si>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</si>
  <si>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Група рачуна, рачун</t>
  </si>
  <si>
    <t>АКТИВА</t>
  </si>
  <si>
    <t>012</t>
  </si>
  <si>
    <t>14</t>
  </si>
  <si>
    <t>24</t>
  </si>
  <si>
    <t>29</t>
  </si>
  <si>
    <t>ПАСИВА</t>
  </si>
  <si>
    <t>ИЗВЕШТАЈ О ТОКОВИМА ГОТОВИНЕ</t>
  </si>
  <si>
    <t>AOП</t>
  </si>
  <si>
    <t>А. ТОКОВИ ГОТОВИНЕ ИЗ ПОСЛОВНИХ АКТИВНОСТИ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</si>
  <si>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</si>
  <si>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</si>
  <si>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</si>
  <si>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</si>
  <si>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</si>
  <si>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</si>
  <si>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</si>
  <si>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</si>
  <si>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</si>
  <si>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</si>
  <si>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</si>
  <si>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</si>
  <si>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</si>
  <si>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</si>
  <si>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</si>
  <si>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</si>
  <si>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</si>
  <si>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</si>
  <si>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</si>
  <si>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</si>
  <si>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</si>
  <si>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</si>
  <si>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</si>
  <si>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</si>
  <si>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</si>
  <si>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</si>
  <si>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nabavka knjiga</t>
  </si>
  <si>
    <t>popravka kompjutera</t>
  </si>
  <si>
    <t>proslava</t>
  </si>
  <si>
    <t>slava manastira</t>
  </si>
  <si>
    <t>za prevoz na takmičenje</t>
  </si>
  <si>
    <t>organizacija turnira</t>
  </si>
  <si>
    <t>prevoz na seminar</t>
  </si>
  <si>
    <t>ИЗВЕШТАЈ О СТАЊУ ПОЈЕДИНИХ ФИНАНСИЈСКИХ ИНСТРУМЕНАТА 
У БИЛАНСНОЈ АКТИВИ И ПАСИВИ ЈАВНОГ ПРЕДУЗЕЋА</t>
  </si>
  <si>
    <t>Р.бр.</t>
  </si>
  <si>
    <t>ФИНАНСИЈСКИ ИНСТРУМЕНТИ</t>
  </si>
  <si>
    <t>1.1</t>
  </si>
  <si>
    <t>1.2</t>
  </si>
  <si>
    <t>1.3</t>
  </si>
  <si>
    <t>2.1</t>
  </si>
  <si>
    <t>2.2</t>
  </si>
  <si>
    <t>2.3</t>
  </si>
  <si>
    <t>3.1</t>
  </si>
  <si>
    <t>Власнички удели у јавним предузећима</t>
  </si>
  <si>
    <t>3.2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</si>
  <si>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</si>
  <si>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</si>
  <si>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</si>
  <si>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</si>
  <si>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</si>
  <si>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</si>
  <si>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</si>
  <si>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</si>
  <si>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</si>
  <si>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</si>
  <si>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7.1</t>
  </si>
  <si>
    <t>8.1</t>
  </si>
  <si>
    <t>8.2</t>
  </si>
  <si>
    <t>8.3</t>
  </si>
  <si>
    <t>9.1</t>
  </si>
  <si>
    <t>9.2</t>
  </si>
  <si>
    <t>9.3</t>
  </si>
  <si>
    <t>9.4</t>
  </si>
  <si>
    <t>навести основ</t>
  </si>
  <si>
    <t>*последњи дан претходног квартала</t>
  </si>
  <si>
    <t>** последњи дан квартала за који се извештај доставља</t>
  </si>
  <si>
    <t>Маса НЕТО зарада (зарада по одбитку припадајућих пореза и доприноса на терет запосленог)</t>
  </si>
  <si>
    <t>Број чланова скупштине</t>
  </si>
  <si>
    <t>Накнаде члановима скупштине</t>
  </si>
  <si>
    <t>АОП</t>
  </si>
  <si>
    <t>Веза АОП</t>
  </si>
  <si>
    <t>КРАТКОРЧНИ ФИНАНСИЈСКИ ПЛАСМАНИ</t>
  </si>
  <si>
    <t>018</t>
  </si>
  <si>
    <t>Пласмани сектору становништва</t>
  </si>
  <si>
    <t>Пласмани јавним предузећима</t>
  </si>
  <si>
    <t>Пласмани привредним друштвима</t>
  </si>
  <si>
    <t>1.4</t>
  </si>
  <si>
    <t>Остали пласмани</t>
  </si>
  <si>
    <t>ОСТАЛИ ДУГОРОЧНИ ФИНАНСИЈСКИ ПЛАСМАНИ</t>
  </si>
  <si>
    <t>011</t>
  </si>
  <si>
    <t>2.4</t>
  </si>
  <si>
    <t>УЧЕШЋА У КАПИТАЛУ</t>
  </si>
  <si>
    <t>010</t>
  </si>
  <si>
    <t>Власнички удели у привредним друштвима</t>
  </si>
  <si>
    <t>3.3</t>
  </si>
  <si>
    <t>Власнички удели у финансијским институцијама</t>
  </si>
  <si>
    <t>3.4</t>
  </si>
  <si>
    <t>Остала учешћа у капиталу</t>
  </si>
  <si>
    <t>016</t>
  </si>
  <si>
    <t>Потраживања од сектора становништва</t>
  </si>
  <si>
    <t>Потраживања од јавних предузећа</t>
  </si>
  <si>
    <t>Остала потраживања</t>
  </si>
  <si>
    <t>ОСТАЛА ПОТРАЖИВАЊА</t>
  </si>
  <si>
    <t>КРАТКОРОЧНЕ ФИНАНСИЈСКЕ ОБАВЕЗЕ</t>
  </si>
  <si>
    <t>6.2</t>
  </si>
  <si>
    <t>6.3</t>
  </si>
  <si>
    <t>Milenković Saša</t>
  </si>
  <si>
    <t>prisustvo seminaru</t>
  </si>
  <si>
    <t>Narodna biblioteka</t>
  </si>
  <si>
    <t>Ekonomska škola</t>
  </si>
  <si>
    <t>Savez penzionera</t>
  </si>
  <si>
    <t>Manastir Temska</t>
  </si>
  <si>
    <t>Rez.voj.starešine</t>
  </si>
  <si>
    <t>OFK Dragoš</t>
  </si>
  <si>
    <t>FK Radnički</t>
  </si>
  <si>
    <t>Fudbalski savez</t>
  </si>
  <si>
    <t>Šah klub Progres</t>
  </si>
  <si>
    <t>ДУГОРОЧНИ КРЕДИТИ И ОСТАЛЕ ДУГОРОЧНЕ ОБАВЕЗЕ</t>
  </si>
  <si>
    <t>7.2</t>
  </si>
  <si>
    <t>7.3</t>
  </si>
  <si>
    <t>ОБАВЕЗЕ ИЗ ПОСЛОВАЊА</t>
  </si>
  <si>
    <t>Обавезе према сектору становништва</t>
  </si>
  <si>
    <t>Обавезе према јавним предузећима</t>
  </si>
  <si>
    <t xml:space="preserve">Остале обавезе из пословања </t>
  </si>
  <si>
    <t xml:space="preserve">ОСТАЛЕ ОБАВЕЗЕ </t>
  </si>
  <si>
    <t>10.1</t>
  </si>
  <si>
    <t>10.2</t>
  </si>
  <si>
    <t>10.3</t>
  </si>
  <si>
    <t>10.4</t>
  </si>
  <si>
    <t>10.5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</si>
  <si>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</si>
  <si>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</si>
  <si>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</si>
  <si>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</si>
  <si>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</si>
  <si>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</si>
  <si>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019</t>
  </si>
  <si>
    <t>Број запослених на одређено време</t>
  </si>
  <si>
    <t xml:space="preserve">Број запослених на неодређено време </t>
  </si>
  <si>
    <t>69-59</t>
  </si>
  <si>
    <t>59-69</t>
  </si>
  <si>
    <t>1. Основна зарада по акцији</t>
  </si>
  <si>
    <t>2. Умањена (разводњена) зарада по акцији</t>
  </si>
  <si>
    <t>001</t>
  </si>
  <si>
    <t>002</t>
  </si>
  <si>
    <t>003</t>
  </si>
  <si>
    <t>004</t>
  </si>
  <si>
    <t>005</t>
  </si>
  <si>
    <t>006</t>
  </si>
  <si>
    <t>007</t>
  </si>
  <si>
    <t>008</t>
  </si>
  <si>
    <t>013</t>
  </si>
  <si>
    <t>014</t>
  </si>
  <si>
    <t>015</t>
  </si>
  <si>
    <t>017</t>
  </si>
  <si>
    <t>020</t>
  </si>
  <si>
    <t>021</t>
  </si>
  <si>
    <t>022</t>
  </si>
  <si>
    <t>023</t>
  </si>
  <si>
    <t>024</t>
  </si>
  <si>
    <t>025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</si>
  <si>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</si>
  <si>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</si>
  <si>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</si>
  <si>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</si>
  <si>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</si>
  <si>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</si>
  <si>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</si>
  <si>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</si>
  <si>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</si>
  <si>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</si>
  <si>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</si>
  <si>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</si>
  <si>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</si>
  <si>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</si>
  <si>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</si>
  <si>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</si>
  <si>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</si>
  <si>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</si>
  <si>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</si>
  <si>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</si>
  <si>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</si>
  <si>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</si>
  <si>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В. ОДЛОЖЕНА ПОРЕСКА СРЕДСТВА</t>
  </si>
  <si>
    <t>И. НЕГАТИВНЕ КУРСНЕ РАЗЛИКЕ ПО ОСНОВУ ПРЕРАЧУНА ГОТОВИНЕ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</si>
  <si>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</si>
  <si>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</si>
  <si>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 xml:space="preserve"> - на неодређено време</t>
  </si>
  <si>
    <t>- на одређено време</t>
  </si>
  <si>
    <t>4.2.</t>
  </si>
  <si>
    <t>4.1.</t>
  </si>
  <si>
    <t>Основ одлива / пријема кадрова</t>
  </si>
  <si>
    <t xml:space="preserve">Датум:                                                                                                                                                   </t>
  </si>
  <si>
    <t>Број запослених  по кадровској евиденцији - УКУПНО*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</si>
  <si>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</si>
  <si>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</si>
  <si>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>Плански курс:_______________</t>
  </si>
  <si>
    <t>**Укупно стање кредитне задужености треба да одговара збиру позиција 6.2 и 7.2 - у обрасцу 10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</si>
  <si>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</si>
  <si>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</si>
  <si>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</si>
  <si>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</si>
  <si>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БИЛАНС УСПЕХА у периоду 01.07.-30.09.2015</t>
  </si>
  <si>
    <t>период 01.07-30.09.2015.</t>
  </si>
  <si>
    <t xml:space="preserve">Индекс 
 период 01.07.-30.09.2015/ план 2015 година </t>
  </si>
  <si>
    <t>Датум 30.09.2015</t>
  </si>
  <si>
    <t>БИЛАНС СТАЊА  на дан 30.09.2015. године</t>
  </si>
  <si>
    <t>Индех период 30.09.2015</t>
  </si>
  <si>
    <t>Датум 30.9.2015</t>
  </si>
  <si>
    <t>у периоду од 01.07. до 30.09. 2015. године</t>
  </si>
  <si>
    <t>период 01.07.-30.09.2015</t>
  </si>
  <si>
    <t xml:space="preserve">Индекс 
 период 01.07.-30.09.2015/ програм 2015 година </t>
  </si>
  <si>
    <t>Датум:30.09.2015</t>
  </si>
  <si>
    <t xml:space="preserve">Индекс 
 период01.07.-30.09.2015/ план текућа година </t>
  </si>
  <si>
    <t xml:space="preserve">                       Датум:30.09.2015.</t>
  </si>
  <si>
    <t>Стање на дан 31.06.2015. године*</t>
  </si>
  <si>
    <t>Стање на дан 30.09.2015. године**</t>
  </si>
  <si>
    <t>Датум: 30.09.2015</t>
  </si>
  <si>
    <t>период01.07.-30.09.2015.</t>
  </si>
  <si>
    <t xml:space="preserve">Индекс 
 период 01.07.-30.09.2015/ текућа година </t>
  </si>
  <si>
    <t xml:space="preserve">Датум:30.09.2015.                                                                                                                                                 </t>
  </si>
  <si>
    <t xml:space="preserve">Датум:30.09.2015.                                                                                                                                                   </t>
  </si>
  <si>
    <t>kredit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</si>
  <si>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</si>
  <si>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</si>
  <si>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</si>
  <si>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</si>
  <si>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</si>
  <si>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</si>
  <si>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</si>
  <si>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</si>
  <si>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</si>
  <si>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</si>
  <si>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</si>
  <si>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</si>
  <si>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</si>
  <si>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</si>
  <si>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</si>
  <si>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</si>
  <si>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</si>
  <si>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</si>
  <si>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</si>
  <si>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</si>
  <si>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</si>
  <si>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51 осим 513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</si>
  <si>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</si>
  <si>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</si>
  <si>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</si>
  <si>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</si>
  <si>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</si>
  <si>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541 до 549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</si>
  <si>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</si>
  <si>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</si>
  <si>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</si>
  <si>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</si>
  <si>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</si>
  <si>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</si>
  <si>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</si>
  <si>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</si>
  <si>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</si>
  <si>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</si>
  <si>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</si>
  <si>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</si>
  <si>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663 и 664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</si>
  <si>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</si>
  <si>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</si>
  <si>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</si>
  <si>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</si>
  <si>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</si>
  <si>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</si>
  <si>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3. Расходи од учешћа у губитку придружених правних лица и заједничких подухвата</t>
  </si>
  <si>
    <t>566 и 569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</si>
  <si>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</si>
  <si>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</si>
  <si>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</si>
  <si>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</si>
  <si>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</si>
  <si>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</si>
  <si>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683 и 685</t>
  </si>
  <si>
    <t>З. ПРИХОДИ ОД УСКЛАЂИВАЊА ВРЕДНОСТИ ОСТАЛЕ ИМОВИНЕ КОЈА СЕ ИСКАЗУЈЕ ПО ФЕР ВРЕДНОСТИ КРОЗ БИЛАНС УСПЕХА</t>
  </si>
  <si>
    <t>583 и 585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</si>
  <si>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</si>
  <si>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</si>
  <si>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</si>
  <si>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57 и 58, осим 583 и 585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</si>
  <si>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</si>
  <si>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</si>
  <si>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</si>
  <si>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</si>
  <si>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JП КОМУНАЛАЦ ПИРОТ</t>
  </si>
  <si>
    <r>
      <t xml:space="preserve">Б.СТАЛНА ИМОВИНА </t>
    </r>
    <r>
      <rPr>
        <sz val="16"/>
        <rFont val="Arial"/>
        <family val="2"/>
      </rPr>
      <t>(0003+0010+0019+0024+0034)</t>
    </r>
  </si>
  <si>
    <t>Стање 31.12.2014.</t>
  </si>
  <si>
    <r>
      <t>Г. СВЕГА ПРИЛИВ ГОТОВИНЕ</t>
    </r>
    <r>
      <rPr>
        <sz val="18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</si>
  <si>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8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</si>
  <si>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8"/>
        <color indexed="8"/>
        <rFont val="Times New Roman"/>
        <family val="1"/>
      </rPr>
      <t> (3040 – 3041)</t>
    </r>
  </si>
  <si>
    <r>
      <t>Е. НЕТО ОДЛИВ ГОТОВИНЕ</t>
    </r>
    <r>
      <rPr>
        <sz val="18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</si>
  <si>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8"/>
        <color indexed="8"/>
        <rFont val="Times New Roman"/>
        <family val="1"/>
      </rPr>
      <t>(3042 – 3043 + 3044 + 3045 – 3046)</t>
    </r>
  </si>
  <si>
    <t xml:space="preserve">                              Овлашћено лице:</t>
  </si>
  <si>
    <t xml:space="preserve">                                                            Овлашћено лице: </t>
  </si>
  <si>
    <t>Овлашћено лице</t>
  </si>
  <si>
    <t xml:space="preserve">            Oвлашћено лице</t>
  </si>
  <si>
    <r>
      <t>Извршене исплате за инвестиције у основне фондове</t>
    </r>
    <r>
      <rPr>
        <vertAlign val="superscript"/>
        <sz val="14"/>
        <rFont val="Times New Roman"/>
        <family val="1"/>
      </rPr>
      <t>1</t>
    </r>
  </si>
  <si>
    <r>
      <t>Искоришћени финансијски кредити код домаћих и иностраних кредитора</t>
    </r>
    <r>
      <rPr>
        <vertAlign val="superscript"/>
        <sz val="14"/>
        <rFont val="Times New Roman"/>
        <family val="1"/>
      </rPr>
      <t>2</t>
    </r>
  </si>
  <si>
    <r>
      <t xml:space="preserve">1 </t>
    </r>
    <r>
      <rPr>
        <sz val="12"/>
        <rFont val="Times New Roman"/>
        <family val="1"/>
      </rPr>
      <t xml:space="preserve">ИЗВРШЕНЕ ИСПЛАТЕ ЗА ИНВЕСТИЦИЈЕ У ОСНОВНЕ ФОНДОВЕ приказује новчана улагања у основне фондове (у готовом новцу, чеком,вирманом или другим налогом ) у току године, без обзира на то када је извршена њихова изградња , израда или набавка. Исплатама се обухватају и отплате комерцијалних кредита и финансијског лизинга искоришћених у току године, као и исплаћене курсне разлике у текућој години, без обзира на то када су настале. Исплате из сопствених средстава обухватају динарска и девизна средства непосредног инвеститора : средства издвојена за амортизацију , средства буџета пренета  на рачун инвеститора и друга сопствена средства. Исплате из удружених средстава обухватају динарска и девизна средства домаћих и страних суинвеститора, као и физичких лица , удружена са средствима непосредног инвеститора на основу заједничког улагања. Исплате из кредита обухватају банкарске и финансијске кредите, као и финансијске кредите непосредно уговорене са иностраним фирмама. Исплате из средстава државних органа и јединица органа локалне самоуправе обухватају кредите добијене од државних органа и јединица органа локалне самоуправе, уговорене посредством банке или непосредно са или без обавезе враћања. 
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Обухватити само исплате извршене током извештајног периода (без пренетог салда, сторна и прекњижавања и без остварених али неплаћених инвестиција). У исплате за инвестиције укључују се курсне разлике које су плаћене у извештајном периоду и раније. Исплате за инвестиције не обухватају закуп опреме, објеката и сл. (оперативни лизинг), као ни ревалоризацију инвестиција.</t>
    </r>
  </si>
  <si>
    <t xml:space="preserve">Овлашћено лице: 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</si>
  <si>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</si>
  <si>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</si>
  <si>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</si>
  <si>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</si>
  <si>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</si>
  <si>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</si>
  <si>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</si>
  <si>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</si>
  <si>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</si>
  <si>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</si>
  <si>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</si>
  <si>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</si>
  <si>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</si>
  <si>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</si>
  <si>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у 000 динара</t>
  </si>
  <si>
    <t>А. УПИСАНИ А НЕУПЛАЋЕНИ КАПИТАЛ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</si>
  <si>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</si>
  <si>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</si>
  <si>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</si>
  <si>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</si>
  <si>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</si>
  <si>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</si>
  <si>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3. Гудвил</t>
  </si>
  <si>
    <t>014 и део 019</t>
  </si>
  <si>
    <t>4. Остала нематеријална имовина</t>
  </si>
  <si>
    <t>015 и део 019</t>
  </si>
  <si>
    <t>5. Нематеријална имовина у припреми</t>
  </si>
  <si>
    <t>016 и део 019</t>
  </si>
  <si>
    <t>6. Аванси за нематеријалну имовину</t>
  </si>
  <si>
    <t>II. НЕКРЕТНИНЕ, ПОСТРОJEЊА И ОПРЕМА (0011 + 0012 + 0013 + 0014 + 0015 + 0016 + 0017 + 0018)</t>
  </si>
  <si>
    <t>020, 021 и део 029</t>
  </si>
  <si>
    <t>1. Земљиште</t>
  </si>
  <si>
    <t>022 и део 029</t>
  </si>
  <si>
    <t>2. Грађевински објекти</t>
  </si>
  <si>
    <t>023 и део 029</t>
  </si>
  <si>
    <t>3. Постројења и опрема</t>
  </si>
  <si>
    <t>024 и део 029</t>
  </si>
  <si>
    <t>4. Инвестиционе некретнине</t>
  </si>
  <si>
    <t>025 и део 029</t>
  </si>
  <si>
    <t>5. Остале некретнине, постројења и опрема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</si>
  <si>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</si>
  <si>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</si>
  <si>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</si>
  <si>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</si>
  <si>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</si>
  <si>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8. Аванси за некретнине, постројења и опрему</t>
  </si>
  <si>
    <t>III. БИОЛОШКА СРЕДСТВА (0020 + 0021 + 0022 + 0023)</t>
  </si>
  <si>
    <t>030, 031 и део 039</t>
  </si>
  <si>
    <t>1. Шуме и вишегодишњи засади</t>
  </si>
  <si>
    <t>032 и део 039</t>
  </si>
  <si>
    <t>2. Основно стадо</t>
  </si>
  <si>
    <t>037 и део 039</t>
  </si>
  <si>
    <t>3. Биолошка средства у припреми</t>
  </si>
  <si>
    <t>038 и део 039</t>
  </si>
  <si>
    <t>4. Аванси за биолошка средства</t>
  </si>
  <si>
    <t>04. осим 047</t>
  </si>
  <si>
    <t>IV. ДУГОРОЧНИ ФИНАНСИЈСКИ ПЛАСМАНИ 0025 + 0026 + 0027 + 0028 + 0029 + 0030 + 0031 + 0032 + 0033)</t>
  </si>
  <si>
    <t>040 и део 049</t>
  </si>
  <si>
    <t>1. Учешћа у капиталу зависних правних лица</t>
  </si>
  <si>
    <t>041 и део 049</t>
  </si>
  <si>
    <t>2. Учешћа у капиталу придружених правних лица и заједничким подухватима</t>
  </si>
  <si>
    <t>026</t>
  </si>
  <si>
    <t>042 и део 049</t>
  </si>
  <si>
    <t>3. Учешћа у капиталу осталих правних лица и друге хартије од вредности расположиве за продају</t>
  </si>
  <si>
    <t>027</t>
  </si>
  <si>
    <t>део 043, део 044 и део 049</t>
  </si>
  <si>
    <t>4. Дугорочни пласмани матичним и зависним правним лицима</t>
  </si>
  <si>
    <t>028</t>
  </si>
  <si>
    <t>5. Дугорочни пласмани осталим повезаним правним лицима</t>
  </si>
  <si>
    <t>029</t>
  </si>
  <si>
    <t>део 045 и део 049</t>
  </si>
  <si>
    <t>6. Дугорочни пласмани у земљи</t>
  </si>
  <si>
    <t>030</t>
  </si>
  <si>
    <t>7. Дугорочни пласмани у иностранству</t>
  </si>
  <si>
    <t>031</t>
  </si>
  <si>
    <t>046 и део 049</t>
  </si>
  <si>
    <t>8. Хартије од вредности које се држе до доспећа</t>
  </si>
  <si>
    <t>032</t>
  </si>
  <si>
    <t>048 и део 049</t>
  </si>
  <si>
    <t>9. Остали дугорочни финансијски пласмани</t>
  </si>
  <si>
    <t>033</t>
  </si>
  <si>
    <t>V. ДУГОРОЧНА ПОТРАЖИВАЊА (0035 + 0036 + 0037 + 0038 + 0039 + 0040 + 0041)</t>
  </si>
  <si>
    <t>034</t>
  </si>
  <si>
    <t>050 и део 059</t>
  </si>
  <si>
    <t>1. Потраживања од матичног и зависних правних лица</t>
  </si>
  <si>
    <t>035</t>
  </si>
  <si>
    <t>051 и део 059</t>
  </si>
  <si>
    <t>2. Потраживања од осталих повезаних лица</t>
  </si>
  <si>
    <t>036</t>
  </si>
  <si>
    <t>052 и део 059</t>
  </si>
  <si>
    <t>3. Потраживања по основу продаје на робни кредит</t>
  </si>
  <si>
    <t>037</t>
  </si>
  <si>
    <t>053 i deo 059</t>
  </si>
  <si>
    <t>4. Потраживања за продају по уговорима о финансијском лизингу</t>
  </si>
  <si>
    <t>038</t>
  </si>
  <si>
    <t>054 и део 059</t>
  </si>
  <si>
    <t>5. Потраживања по основу јемства</t>
  </si>
  <si>
    <t>039</t>
  </si>
  <si>
    <t>055 и део 059</t>
  </si>
  <si>
    <t>6. Спорна и сумњива потраживања</t>
  </si>
  <si>
    <t>040</t>
  </si>
  <si>
    <t>056 и део 059</t>
  </si>
  <si>
    <t>7. Остала дугорочна потраживања</t>
  </si>
  <si>
    <t>041</t>
  </si>
  <si>
    <t>042</t>
  </si>
  <si>
    <t>Г. ОБРТНА ИМОВИНА (0044 + 0051 + 0059 + 0060 + 0061 + 0062 + 0068 + 0069 + 0070)</t>
  </si>
  <si>
    <t>043</t>
  </si>
  <si>
    <t>Класа 1</t>
  </si>
  <si>
    <t>I. ЗАЛИХЕ (0045 + 0046 + 0047 + 0048 + 0049 + 0050)</t>
  </si>
  <si>
    <t>044</t>
  </si>
  <si>
    <t>1. Материјал, резервни делови, алат и ситан инвентар</t>
  </si>
  <si>
    <t>045</t>
  </si>
  <si>
    <t>2. Недовршена производња и недовршене услуге</t>
  </si>
  <si>
    <t>046</t>
  </si>
  <si>
    <t>3. Готови производи</t>
  </si>
  <si>
    <t>047</t>
  </si>
  <si>
    <t>4. Роба</t>
  </si>
  <si>
    <t>048</t>
  </si>
  <si>
    <t>5. Стална средства намењена продаји</t>
  </si>
  <si>
    <t>049</t>
  </si>
  <si>
    <t>6. Плаћени аванси за залихе и услуге</t>
  </si>
  <si>
    <t>050</t>
  </si>
  <si>
    <t>II. ПОТРАЖИВАЊА ПО ОСНОВУ ПРОДАЈЕ (0052 + 0053 + 0054 + 0055 + 0056 + 0057 + 0058)</t>
  </si>
  <si>
    <t>051</t>
  </si>
  <si>
    <t>200 и део 209</t>
  </si>
  <si>
    <t>1. Купци у земљи – матична и зависна правна лица</t>
  </si>
  <si>
    <t>052</t>
  </si>
  <si>
    <t>201 и део 209</t>
  </si>
  <si>
    <t>2. Купци у Иностранству – матична и зависна правна лица</t>
  </si>
  <si>
    <t>053</t>
  </si>
  <si>
    <t>202 и део 209</t>
  </si>
  <si>
    <t>3. Купци у земљи – остала повезана правна лица</t>
  </si>
  <si>
    <t>054</t>
  </si>
  <si>
    <t>203 и део 209</t>
  </si>
  <si>
    <t>4. Купци у иностранству – остала повезана правна лица</t>
  </si>
  <si>
    <t>055</t>
  </si>
  <si>
    <t>204 и део 209</t>
  </si>
  <si>
    <t>5. Купци у земљи</t>
  </si>
  <si>
    <t>056</t>
  </si>
  <si>
    <t>205 и део 209</t>
  </si>
  <si>
    <t>6. Купци у иностранству</t>
  </si>
  <si>
    <t>057</t>
  </si>
  <si>
    <t>206 и део 209</t>
  </si>
  <si>
    <t>7. Остала потраживања по основу продаје</t>
  </si>
  <si>
    <t>058</t>
  </si>
  <si>
    <t>III. ПОТРАЖИВАЊА ИЗ СПЕЦИФИЧНИХ ПОСЛОВА</t>
  </si>
  <si>
    <t>059</t>
  </si>
  <si>
    <t>IV. ДРУГА ПОТРАЖИВАЊА</t>
  </si>
  <si>
    <t>060</t>
  </si>
  <si>
    <t>V. ФИНАНСИЈСКА СРЕДСТВА КОЈА СЕ ВРЕДНУЈУ ПО ФЕР ВРЕДНОСТИ КРОЗ БИЛАНС УСПЕХА</t>
  </si>
  <si>
    <t>061</t>
  </si>
  <si>
    <t>23 осим 236 и 237</t>
  </si>
  <si>
    <t>VI. КРАТКОРОЧНИ ФИНАНСИЈСКИ ПЛАСМАНИ (0063 + 0064 + 0065 + 0066 + 0067)</t>
  </si>
  <si>
    <t>062</t>
  </si>
  <si>
    <t>230 и део 239</t>
  </si>
  <si>
    <t>1. Краткорочни кредити и пласмани – матична и зависна правна лица</t>
  </si>
  <si>
    <t>063</t>
  </si>
  <si>
    <t>231 и део 239</t>
  </si>
  <si>
    <t>2. Краткорочни кредити и пласмани – остала повезана правна лица</t>
  </si>
  <si>
    <t>064</t>
  </si>
  <si>
    <t>232 и део 239</t>
  </si>
  <si>
    <t>3. Краткорочни кредити и зајмови у земљи</t>
  </si>
  <si>
    <t>065</t>
  </si>
  <si>
    <t>233 и део 239</t>
  </si>
  <si>
    <t>4. Краткорочни кредити и зајмови у иностранству</t>
  </si>
  <si>
    <t>066</t>
  </si>
  <si>
    <t>234, 235, 238 и део 239</t>
  </si>
  <si>
    <t>5. Остали краткорочни финансијски пласмани</t>
  </si>
  <si>
    <t>067</t>
  </si>
  <si>
    <t>VII. ГОТОВИНСКИ ЕКВИВАЛЕНТИ И ГОТОВИНА</t>
  </si>
  <si>
    <t>068</t>
  </si>
  <si>
    <t>VIII. ПОРЕЗ НА ДОДАТУ ВРЕДНОСТ</t>
  </si>
  <si>
    <t>069</t>
  </si>
  <si>
    <t>28 осим 288</t>
  </si>
  <si>
    <t>IX. АКТИВНА ВРЕМЕНСКА РАЗГРАНИЧЕЊА</t>
  </si>
  <si>
    <t>070</t>
  </si>
  <si>
    <t>Д. УКУПНА АКТИВА = ПОСЛОВНА ИМОВИНА (0001 + 0002 + 0042 + 0043)</t>
  </si>
  <si>
    <t>071</t>
  </si>
  <si>
    <t>Ђ. ВАНБИЛАНСНА АКТИВА</t>
  </si>
  <si>
    <t>072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</si>
  <si>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</si>
  <si>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</si>
  <si>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</si>
  <si>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</si>
  <si>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1. Акцијски капитал</t>
  </si>
  <si>
    <t>0403</t>
  </si>
  <si>
    <t>2. Удели друштава с ограниченом одговорношћу</t>
  </si>
  <si>
    <t>0404</t>
  </si>
  <si>
    <t>3. Улози</t>
  </si>
  <si>
    <t>0405</t>
  </si>
  <si>
    <t>4. Државни капитал</t>
  </si>
  <si>
    <t>0406</t>
  </si>
  <si>
    <t>5. Друштвени капитал</t>
  </si>
  <si>
    <t>0407</t>
  </si>
  <si>
    <t>6. Задружни удели</t>
  </si>
  <si>
    <t>0408</t>
  </si>
  <si>
    <t>7. Емисиона премија</t>
  </si>
  <si>
    <t>0409</t>
  </si>
  <si>
    <t>8. Остали основни капитал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</si>
  <si>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</si>
  <si>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</si>
  <si>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</si>
  <si>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</si>
  <si>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</si>
  <si>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</si>
  <si>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IV. РЕЗЕРВЕ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</si>
  <si>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</si>
  <si>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</si>
  <si>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</si>
  <si>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33 осим 330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</si>
  <si>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</si>
  <si>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</si>
  <si>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</si>
  <si>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</si>
  <si>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</si>
  <si>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</si>
  <si>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</si>
  <si>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</si>
  <si>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</si>
  <si>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</si>
  <si>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</si>
  <si>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</si>
  <si>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</si>
  <si>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</si>
  <si>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</si>
  <si>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</si>
  <si>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</si>
  <si>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</si>
  <si>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</si>
  <si>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</si>
  <si>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</si>
  <si>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</si>
  <si>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1. Резервисања за трошкове у гарантном року</t>
  </si>
  <si>
    <t>0426</t>
  </si>
  <si>
    <t>2. Резервисања за трошкове обнављања природних богатстава</t>
  </si>
  <si>
    <t>0427</t>
  </si>
  <si>
    <t xml:space="preserve">Oвлашћено лице: </t>
  </si>
  <si>
    <t>Овлашћено лице:</t>
  </si>
  <si>
    <t>Oвлашћено лице:</t>
  </si>
  <si>
    <t>Реализација 
01.01-31.12.2014     Претходна година</t>
  </si>
  <si>
    <t>План за
01.01-31.12.2015             Текућа година</t>
  </si>
  <si>
    <t>3. Резервисања за трошкове реструктурирања</t>
  </si>
  <si>
    <t>0428</t>
  </si>
  <si>
    <t>4. Резервисања за накнаде и друге бенефиције запослених</t>
  </si>
  <si>
    <t>0429</t>
  </si>
  <si>
    <t>5. Резервисања за трошкове судских спорова</t>
  </si>
  <si>
    <t>0430</t>
  </si>
  <si>
    <t>402 и 409</t>
  </si>
  <si>
    <t>6. Остала дугорочна резервисања</t>
  </si>
  <si>
    <t>0431</t>
  </si>
  <si>
    <t>II. ДУГОРОЧНЕ ОБАВЕЗЕ (0433 + 0434 + 0435 + 0436 + 0437 + 0438 + 0439 + 0440)</t>
  </si>
  <si>
    <t>0432</t>
  </si>
  <si>
    <t>1. Обавезе које се могу конвертовати у капитал</t>
  </si>
  <si>
    <t>0433</t>
  </si>
  <si>
    <t>2. Обавезе према матичним и зависним правним лицима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</si>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</sst>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.0_);\(#,##0.0\)"/>
    <numFmt numFmtId="181" formatCode="dd/mm/yyyy/"/>
    <numFmt numFmtId="182" formatCode="###########"/>
    <numFmt numFmtId="183" formatCode="[$-81A]d\.\ mmmm\ yyyy"/>
    <numFmt numFmtId="184" formatCode="#,##0.000"/>
    <numFmt numFmtId="185" formatCode="0;[Red]0"/>
    <numFmt numFmtId="186" formatCode="#,##0;[Red]#,##0"/>
    <numFmt numFmtId="187" formatCode="[$-409]dd\-mmm\-yy;@"/>
    <numFmt numFmtId="188" formatCode="[$-409]d\-mmm\-yy;@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trike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5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righ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86" fontId="42" fillId="0" borderId="0" xfId="0" applyNumberFormat="1" applyFont="1" applyAlignment="1">
      <alignment horizontal="right" vertical="center"/>
    </xf>
    <xf numFmtId="186" fontId="8" fillId="0" borderId="0" xfId="0" applyNumberFormat="1" applyFont="1" applyFill="1" applyAlignment="1">
      <alignment vertical="center"/>
    </xf>
    <xf numFmtId="181" fontId="42" fillId="0" borderId="0" xfId="0" applyNumberFormat="1" applyFont="1" applyBorder="1" applyAlignment="1">
      <alignment horizontal="center" vertical="center" wrapText="1"/>
    </xf>
    <xf numFmtId="181" fontId="42" fillId="0" borderId="0" xfId="0" applyNumberFormat="1" applyFont="1" applyAlignment="1">
      <alignment horizontal="center" vertical="center"/>
    </xf>
    <xf numFmtId="181" fontId="44" fillId="0" borderId="0" xfId="0" applyNumberFormat="1" applyFont="1" applyAlignment="1">
      <alignment horizontal="center" vertical="center"/>
    </xf>
    <xf numFmtId="181" fontId="42" fillId="0" borderId="0" xfId="0" applyNumberFormat="1" applyFont="1" applyFill="1" applyAlignment="1">
      <alignment horizontal="center" vertical="center"/>
    </xf>
    <xf numFmtId="186" fontId="8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2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86" fontId="2" fillId="0" borderId="0" xfId="0" applyNumberFormat="1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3" fontId="12" fillId="0" borderId="10" xfId="0" applyNumberFormat="1" applyFont="1" applyFill="1" applyBorder="1" applyAlignment="1" quotePrefix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3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9" fontId="12" fillId="0" borderId="13" xfId="0" applyNumberFormat="1" applyFont="1" applyBorder="1" applyAlignment="1">
      <alignment horizontal="right" vertical="center" wrapText="1"/>
    </xf>
    <xf numFmtId="9" fontId="12" fillId="0" borderId="15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 applyProtection="1">
      <alignment vertical="center"/>
      <protection/>
    </xf>
    <xf numFmtId="3" fontId="11" fillId="0" borderId="13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/>
    </xf>
    <xf numFmtId="3" fontId="12" fillId="0" borderId="11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/>
    </xf>
    <xf numFmtId="3" fontId="12" fillId="0" borderId="10" xfId="0" applyNumberFormat="1" applyFont="1" applyFill="1" applyBorder="1" applyAlignment="1">
      <alignment vertical="center"/>
    </xf>
    <xf numFmtId="3" fontId="12" fillId="0" borderId="14" xfId="0" applyNumberFormat="1" applyFont="1" applyFill="1" applyBorder="1" applyAlignment="1">
      <alignment vertical="center"/>
    </xf>
    <xf numFmtId="9" fontId="11" fillId="0" borderId="13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9" fontId="11" fillId="0" borderId="13" xfId="0" applyNumberFormat="1" applyFont="1" applyBorder="1" applyAlignment="1">
      <alignment horizontal="right" vertical="center" wrapText="1"/>
    </xf>
    <xf numFmtId="9" fontId="11" fillId="0" borderId="15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9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2" fillId="0" borderId="10" xfId="0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14" fontId="11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47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8" fillId="0" borderId="10" xfId="0" applyFont="1" applyFill="1" applyBorder="1" applyAlignment="1" quotePrefix="1">
      <alignment wrapText="1"/>
    </xf>
    <xf numFmtId="0" fontId="49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81" fontId="43" fillId="0" borderId="0" xfId="0" applyNumberFormat="1" applyFont="1" applyAlignment="1">
      <alignment horizontal="center" vertical="center"/>
    </xf>
    <xf numFmtId="0" fontId="43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49" fontId="17" fillId="24" borderId="17" xfId="57" applyNumberFormat="1" applyFont="1" applyFill="1" applyBorder="1" applyAlignment="1">
      <alignment horizontal="center"/>
      <protection/>
    </xf>
    <xf numFmtId="49" fontId="17" fillId="24" borderId="18" xfId="57" applyNumberFormat="1" applyFont="1" applyFill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54" fillId="24" borderId="12" xfId="57" applyFont="1" applyFill="1" applyBorder="1" applyAlignment="1">
      <alignment horizontal="left" vertical="center" wrapText="1"/>
      <protection/>
    </xf>
    <xf numFmtId="49" fontId="54" fillId="24" borderId="12" xfId="57" applyNumberFormat="1" applyFont="1" applyFill="1" applyBorder="1" applyAlignment="1">
      <alignment horizontal="center" vertical="center" wrapText="1"/>
      <protection/>
    </xf>
    <xf numFmtId="0" fontId="54" fillId="24" borderId="12" xfId="57" applyFont="1" applyFill="1" applyBorder="1" applyAlignment="1">
      <alignment/>
      <protection/>
    </xf>
    <xf numFmtId="0" fontId="54" fillId="24" borderId="12" xfId="57" applyFont="1" applyFill="1" applyBorder="1" applyAlignment="1">
      <alignment horizontal="left" wrapText="1"/>
      <protection/>
    </xf>
    <xf numFmtId="0" fontId="54" fillId="24" borderId="12" xfId="57" applyFont="1" applyFill="1" applyBorder="1" applyAlignment="1">
      <alignment wrapText="1"/>
      <protection/>
    </xf>
    <xf numFmtId="0" fontId="54" fillId="24" borderId="12" xfId="57" applyFont="1" applyFill="1" applyBorder="1" applyAlignment="1">
      <alignment horizontal="left"/>
      <protection/>
    </xf>
    <xf numFmtId="0" fontId="54" fillId="24" borderId="16" xfId="57" applyFont="1" applyFill="1" applyBorder="1" applyAlignment="1">
      <alignment horizontal="left" wrapText="1"/>
      <protection/>
    </xf>
    <xf numFmtId="0" fontId="5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184" fontId="11" fillId="0" borderId="10" xfId="0" applyNumberFormat="1" applyFont="1" applyBorder="1" applyAlignment="1">
      <alignment horizontal="right" vertical="top" wrapText="1"/>
    </xf>
    <xf numFmtId="0" fontId="12" fillId="0" borderId="12" xfId="0" applyFont="1" applyBorder="1" applyAlignment="1">
      <alignment horizontal="left" vertical="center"/>
    </xf>
    <xf numFmtId="3" fontId="12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horizontal="left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6" xfId="0" applyFont="1" applyBorder="1" applyAlignment="1">
      <alignment horizontal="left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9" fontId="11" fillId="0" borderId="10" xfId="0" applyNumberFormat="1" applyFont="1" applyBorder="1" applyAlignment="1">
      <alignment horizontal="right" vertical="center" wrapText="1"/>
    </xf>
    <xf numFmtId="0" fontId="55" fillId="0" borderId="10" xfId="0" applyFont="1" applyBorder="1" applyAlignment="1">
      <alignment wrapText="1"/>
    </xf>
    <xf numFmtId="3" fontId="55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9" fontId="12" fillId="0" borderId="13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14" fontId="1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 wrapText="1"/>
    </xf>
    <xf numFmtId="3" fontId="11" fillId="0" borderId="10" xfId="0" applyNumberFormat="1" applyFont="1" applyBorder="1" applyAlignment="1">
      <alignment wrapText="1"/>
    </xf>
    <xf numFmtId="3" fontId="11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6" fillId="0" borderId="19" xfId="0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3" fontId="11" fillId="0" borderId="19" xfId="0" applyNumberFormat="1" applyFont="1" applyBorder="1" applyAlignment="1">
      <alignment horizontal="left" indent="3"/>
    </xf>
    <xf numFmtId="3" fontId="11" fillId="0" borderId="19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1" fillId="0" borderId="10" xfId="0" applyFont="1" applyBorder="1" applyAlignment="1">
      <alignment horizontal="left" indent="3"/>
    </xf>
    <xf numFmtId="0" fontId="11" fillId="0" borderId="10" xfId="0" applyFont="1" applyBorder="1" applyAlignment="1">
      <alignment/>
    </xf>
    <xf numFmtId="0" fontId="11" fillId="0" borderId="13" xfId="0" applyFont="1" applyBorder="1" applyAlignment="1">
      <alignment/>
    </xf>
    <xf numFmtId="3" fontId="11" fillId="0" borderId="10" xfId="0" applyNumberFormat="1" applyFont="1" applyBorder="1" applyAlignment="1">
      <alignment horizontal="left" indent="3"/>
    </xf>
    <xf numFmtId="3" fontId="11" fillId="0" borderId="10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1" fillId="0" borderId="14" xfId="0" applyFont="1" applyBorder="1" applyAlignment="1">
      <alignment horizontal="left" indent="3"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3" fontId="11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/>
    </xf>
    <xf numFmtId="0" fontId="11" fillId="0" borderId="10" xfId="0" applyFont="1" applyBorder="1" applyAlignment="1">
      <alignment horizontal="left" indent="2"/>
    </xf>
    <xf numFmtId="3" fontId="1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14" fontId="11" fillId="0" borderId="22" xfId="0" applyNumberFormat="1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 wrapText="1"/>
    </xf>
    <xf numFmtId="3" fontId="46" fillId="0" borderId="10" xfId="0" applyNumberFormat="1" applyFont="1" applyFill="1" applyBorder="1" applyAlignment="1">
      <alignment horizontal="center"/>
    </xf>
    <xf numFmtId="0" fontId="46" fillId="0" borderId="10" xfId="0" applyFont="1" applyBorder="1" applyAlignment="1">
      <alignment/>
    </xf>
    <xf numFmtId="3" fontId="46" fillId="0" borderId="10" xfId="0" applyNumberFormat="1" applyFont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 quotePrefix="1">
      <alignment horizontal="center"/>
    </xf>
    <xf numFmtId="0" fontId="46" fillId="0" borderId="10" xfId="0" applyFont="1" applyFill="1" applyBorder="1" applyAlignment="1">
      <alignment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 quotePrefix="1">
      <alignment horizontal="center"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12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 quotePrefix="1">
      <alignment horizontal="center"/>
    </xf>
    <xf numFmtId="0" fontId="46" fillId="0" borderId="10" xfId="0" applyFont="1" applyFill="1" applyBorder="1" applyAlignment="1">
      <alignment wrapText="1"/>
    </xf>
    <xf numFmtId="3" fontId="45" fillId="0" borderId="10" xfId="0" applyNumberFormat="1" applyFont="1" applyFill="1" applyBorder="1" applyAlignment="1">
      <alignment horizontal="center"/>
    </xf>
    <xf numFmtId="3" fontId="46" fillId="0" borderId="10" xfId="0" applyNumberFormat="1" applyFont="1" applyBorder="1" applyAlignment="1">
      <alignment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/>
    </xf>
    <xf numFmtId="3" fontId="46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 quotePrefix="1">
      <alignment horizontal="center"/>
    </xf>
    <xf numFmtId="49" fontId="10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quotePrefix="1">
      <alignment horizontal="center" vertical="center" wrapText="1"/>
    </xf>
    <xf numFmtId="49" fontId="10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 quotePrefix="1">
      <alignment horizontal="center" wrapText="1"/>
    </xf>
    <xf numFmtId="49" fontId="10" fillId="0" borderId="10" xfId="0" applyNumberFormat="1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88" fontId="11" fillId="0" borderId="10" xfId="0" applyNumberFormat="1" applyFont="1" applyBorder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3" fontId="42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42" fillId="0" borderId="27" xfId="0" applyNumberFormat="1" applyFont="1" applyFill="1" applyBorder="1" applyAlignment="1">
      <alignment horizontal="center" vertical="center" wrapText="1"/>
    </xf>
    <xf numFmtId="3" fontId="42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3" fontId="19" fillId="0" borderId="31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8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86" fontId="1" fillId="0" borderId="24" xfId="0" applyNumberFormat="1" applyFont="1" applyBorder="1" applyAlignment="1">
      <alignment horizontal="center" vertical="center"/>
    </xf>
    <xf numFmtId="186" fontId="0" fillId="0" borderId="19" xfId="0" applyNumberForma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182" fontId="8" fillId="0" borderId="32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33" xfId="57" applyFont="1" applyBorder="1" applyAlignment="1">
      <alignment horizontal="center" vertical="center" wrapText="1"/>
      <protection/>
    </xf>
    <xf numFmtId="0" fontId="4" fillId="0" borderId="17" xfId="57" applyFont="1" applyBorder="1" applyAlignment="1">
      <alignment horizontal="center" vertical="center" wrapText="1"/>
      <protection/>
    </xf>
    <xf numFmtId="0" fontId="5" fillId="0" borderId="32" xfId="57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2" fontId="18" fillId="0" borderId="34" xfId="0" applyNumberFormat="1" applyFont="1" applyBorder="1" applyAlignment="1">
      <alignment horizontal="center" vertical="center" wrapText="1"/>
    </xf>
    <xf numFmtId="2" fontId="18" fillId="0" borderId="35" xfId="0" applyNumberFormat="1" applyFont="1" applyBorder="1" applyAlignment="1">
      <alignment horizontal="center" vertical="center" wrapText="1"/>
    </xf>
    <xf numFmtId="2" fontId="18" fillId="0" borderId="36" xfId="0" applyNumberFormat="1" applyFont="1" applyBorder="1" applyAlignment="1">
      <alignment horizontal="center" vertical="center" wrapText="1"/>
    </xf>
    <xf numFmtId="2" fontId="18" fillId="0" borderId="37" xfId="0" applyNumberFormat="1" applyFont="1" applyBorder="1" applyAlignment="1">
      <alignment horizontal="center" vertical="center" wrapText="1"/>
    </xf>
    <xf numFmtId="2" fontId="18" fillId="0" borderId="38" xfId="0" applyNumberFormat="1" applyFont="1" applyBorder="1" applyAlignment="1">
      <alignment horizontal="center" vertical="center" wrapText="1"/>
    </xf>
    <xf numFmtId="2" fontId="18" fillId="0" borderId="39" xfId="0" applyNumberFormat="1" applyFont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8" fillId="0" borderId="24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43" xfId="0" applyFont="1" applyBorder="1" applyAlignment="1">
      <alignment horizontal="center" wrapText="1" shrinkToFit="1"/>
    </xf>
    <xf numFmtId="0" fontId="11" fillId="0" borderId="24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1" fillId="0" borderId="33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0" fillId="0" borderId="0" xfId="0" applyAlignment="1">
      <alignment/>
    </xf>
    <xf numFmtId="0" fontId="11" fillId="0" borderId="17" xfId="0" applyFont="1" applyBorder="1" applyAlignment="1">
      <alignment horizontal="left" wrapText="1" indent="3"/>
    </xf>
    <xf numFmtId="0" fontId="11" fillId="0" borderId="42" xfId="0" applyFont="1" applyBorder="1" applyAlignment="1">
      <alignment horizontal="left" wrapText="1" indent="3"/>
    </xf>
    <xf numFmtId="0" fontId="11" fillId="0" borderId="18" xfId="0" applyFont="1" applyBorder="1" applyAlignment="1">
      <alignment horizontal="left" wrapText="1" indent="3"/>
    </xf>
    <xf numFmtId="0" fontId="11" fillId="0" borderId="48" xfId="0" applyFont="1" applyBorder="1" applyAlignment="1">
      <alignment horizontal="left" wrapText="1" indent="3"/>
    </xf>
    <xf numFmtId="0" fontId="58" fillId="0" borderId="0" xfId="0" applyFont="1" applyAlignment="1">
      <alignment horizontal="left" vertical="top" wrapText="1"/>
    </xf>
    <xf numFmtId="0" fontId="17" fillId="0" borderId="0" xfId="0" applyFont="1" applyBorder="1" applyAlignment="1">
      <alignment horizontal="center"/>
    </xf>
    <xf numFmtId="0" fontId="11" fillId="0" borderId="45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 indent="2"/>
    </xf>
    <xf numFmtId="0" fontId="11" fillId="0" borderId="10" xfId="0" applyFont="1" applyBorder="1" applyAlignment="1">
      <alignment horizontal="left" wrapText="1" indent="2"/>
    </xf>
    <xf numFmtId="0" fontId="45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" name="Line 3"/>
        <xdr:cNvSpPr>
          <a:spLocks/>
        </xdr:cNvSpPr>
      </xdr:nvSpPr>
      <xdr:spPr>
        <a:xfrm>
          <a:off x="11058525" y="2304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" name="Line 3"/>
        <xdr:cNvSpPr>
          <a:spLocks/>
        </xdr:cNvSpPr>
      </xdr:nvSpPr>
      <xdr:spPr>
        <a:xfrm>
          <a:off x="11058525" y="24222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11058525" y="21326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67">
      <selection activeCell="H47" sqref="H47"/>
    </sheetView>
  </sheetViews>
  <sheetFormatPr defaultColWidth="9.140625" defaultRowHeight="12.75"/>
  <cols>
    <col min="1" max="1" width="8.140625" style="246" customWidth="1"/>
    <col min="2" max="2" width="76.28125" style="2" customWidth="1"/>
    <col min="3" max="3" width="6.421875" style="246" bestFit="1" customWidth="1"/>
    <col min="4" max="4" width="16.8515625" style="2" customWidth="1"/>
    <col min="5" max="5" width="16.57421875" style="2" customWidth="1"/>
    <col min="6" max="6" width="14.00390625" style="2" customWidth="1"/>
    <col min="7" max="7" width="14.28125" style="2" customWidth="1"/>
    <col min="8" max="8" width="13.28125" style="2" customWidth="1"/>
    <col min="9" max="9" width="12.421875" style="2" customWidth="1"/>
    <col min="10" max="10" width="14.421875" style="2" customWidth="1"/>
    <col min="11" max="11" width="11.7109375" style="2" customWidth="1"/>
    <col min="12" max="12" width="12.00390625" style="2" customWidth="1"/>
    <col min="13" max="13" width="14.8515625" style="2" customWidth="1"/>
    <col min="14" max="14" width="9.140625" style="2" customWidth="1"/>
    <col min="15" max="15" width="12.28125" style="2" customWidth="1"/>
    <col min="16" max="16" width="13.421875" style="2" customWidth="1"/>
    <col min="17" max="16384" width="9.140625" style="2" customWidth="1"/>
  </cols>
  <sheetData>
    <row r="1" ht="24" customHeight="1">
      <c r="H1" s="16" t="s">
        <v>40</v>
      </c>
    </row>
    <row r="2" spans="1:3" ht="18.75">
      <c r="A2" s="420" t="s">
        <v>662</v>
      </c>
      <c r="B2" s="421"/>
      <c r="C2" s="252"/>
    </row>
    <row r="3" spans="1:3" ht="18.75">
      <c r="A3" s="420" t="s">
        <v>252</v>
      </c>
      <c r="B3" s="421"/>
      <c r="C3" s="252"/>
    </row>
    <row r="4" spans="1:8" ht="27">
      <c r="A4" s="422" t="s">
        <v>575</v>
      </c>
      <c r="B4" s="422"/>
      <c r="C4" s="422"/>
      <c r="D4" s="422"/>
      <c r="E4" s="422"/>
      <c r="F4" s="422"/>
      <c r="G4" s="422"/>
      <c r="H4" s="422"/>
    </row>
    <row r="5" spans="5:6" ht="15.75" hidden="1">
      <c r="E5" s="4"/>
      <c r="F5" s="4"/>
    </row>
    <row r="6" ht="15.75" hidden="1"/>
    <row r="7" ht="16.5" thickBot="1">
      <c r="H7" s="7" t="s">
        <v>692</v>
      </c>
    </row>
    <row r="8" spans="1:8" ht="44.25" customHeight="1">
      <c r="A8" s="423" t="s">
        <v>373</v>
      </c>
      <c r="B8" s="425" t="s">
        <v>279</v>
      </c>
      <c r="C8" s="427" t="s">
        <v>381</v>
      </c>
      <c r="D8" s="429" t="s">
        <v>41</v>
      </c>
      <c r="E8" s="429" t="s">
        <v>219</v>
      </c>
      <c r="F8" s="431" t="s">
        <v>576</v>
      </c>
      <c r="G8" s="432"/>
      <c r="H8" s="433" t="s">
        <v>577</v>
      </c>
    </row>
    <row r="9" spans="1:8" ht="38.25" customHeight="1">
      <c r="A9" s="424"/>
      <c r="B9" s="426"/>
      <c r="C9" s="428"/>
      <c r="D9" s="430"/>
      <c r="E9" s="430"/>
      <c r="F9" s="3" t="s">
        <v>280</v>
      </c>
      <c r="G9" s="176" t="s">
        <v>347</v>
      </c>
      <c r="H9" s="434"/>
    </row>
    <row r="10" spans="1:8" s="38" customFormat="1" ht="15.75">
      <c r="A10" s="177">
        <v>1</v>
      </c>
      <c r="B10" s="178">
        <v>2</v>
      </c>
      <c r="C10" s="178">
        <v>3</v>
      </c>
      <c r="D10" s="178">
        <v>4</v>
      </c>
      <c r="E10" s="178">
        <v>5</v>
      </c>
      <c r="F10" s="178">
        <v>6</v>
      </c>
      <c r="G10" s="178">
        <v>7</v>
      </c>
      <c r="H10" s="179">
        <v>8</v>
      </c>
    </row>
    <row r="11" spans="1:9" s="59" customFormat="1" ht="22.5">
      <c r="A11" s="248"/>
      <c r="B11" s="256" t="s">
        <v>571</v>
      </c>
      <c r="C11" s="253"/>
      <c r="D11" s="180"/>
      <c r="E11" s="180"/>
      <c r="F11" s="180"/>
      <c r="G11" s="180"/>
      <c r="H11" s="181"/>
      <c r="I11" s="182"/>
    </row>
    <row r="12" spans="1:9" s="60" customFormat="1" ht="58.5">
      <c r="A12" s="248" t="s">
        <v>572</v>
      </c>
      <c r="B12" s="256" t="s">
        <v>573</v>
      </c>
      <c r="C12" s="253">
        <v>1001</v>
      </c>
      <c r="D12" s="140">
        <v>243639</v>
      </c>
      <c r="E12" s="140">
        <v>243642</v>
      </c>
      <c r="F12" s="140">
        <v>60910</v>
      </c>
      <c r="G12" s="140">
        <v>68294</v>
      </c>
      <c r="H12" s="203">
        <f>G12/E12</f>
        <v>0.28030470936866386</v>
      </c>
      <c r="I12" s="183"/>
    </row>
    <row r="13" spans="1:9" s="59" customFormat="1" ht="45">
      <c r="A13" s="248">
        <v>60</v>
      </c>
      <c r="B13" s="256" t="s">
        <v>574</v>
      </c>
      <c r="C13" s="253">
        <v>1002</v>
      </c>
      <c r="D13" s="140">
        <v>20</v>
      </c>
      <c r="E13" s="140"/>
      <c r="F13" s="140"/>
      <c r="G13" s="140">
        <v>7</v>
      </c>
      <c r="H13" s="203"/>
      <c r="I13" s="182"/>
    </row>
    <row r="14" spans="1:9" s="59" customFormat="1" ht="46.5">
      <c r="A14" s="249">
        <v>600</v>
      </c>
      <c r="B14" s="257" t="s">
        <v>596</v>
      </c>
      <c r="C14" s="254">
        <v>1003</v>
      </c>
      <c r="D14" s="140"/>
      <c r="E14" s="140"/>
      <c r="F14" s="140"/>
      <c r="G14" s="140"/>
      <c r="H14" s="203"/>
      <c r="I14" s="182"/>
    </row>
    <row r="15" spans="1:9" s="59" customFormat="1" ht="69.75">
      <c r="A15" s="249">
        <v>601</v>
      </c>
      <c r="B15" s="257" t="s">
        <v>597</v>
      </c>
      <c r="C15" s="254">
        <v>1004</v>
      </c>
      <c r="D15" s="141"/>
      <c r="E15" s="140"/>
      <c r="F15" s="140"/>
      <c r="G15" s="140"/>
      <c r="H15" s="203"/>
      <c r="I15" s="182"/>
    </row>
    <row r="16" spans="1:9" s="59" customFormat="1" ht="46.5">
      <c r="A16" s="249">
        <v>602</v>
      </c>
      <c r="B16" s="257" t="s">
        <v>598</v>
      </c>
      <c r="C16" s="254">
        <v>1005</v>
      </c>
      <c r="D16" s="141"/>
      <c r="E16" s="140"/>
      <c r="F16" s="140"/>
      <c r="G16" s="140"/>
      <c r="H16" s="203"/>
      <c r="I16" s="182"/>
    </row>
    <row r="17" spans="1:9" s="59" customFormat="1" ht="46.5">
      <c r="A17" s="249">
        <v>603</v>
      </c>
      <c r="B17" s="257" t="s">
        <v>599</v>
      </c>
      <c r="C17" s="254">
        <v>1006</v>
      </c>
      <c r="D17" s="140"/>
      <c r="E17" s="140"/>
      <c r="F17" s="140"/>
      <c r="G17" s="140"/>
      <c r="H17" s="203"/>
      <c r="I17" s="182"/>
    </row>
    <row r="18" spans="1:9" s="59" customFormat="1" ht="23.25">
      <c r="A18" s="249">
        <v>604</v>
      </c>
      <c r="B18" s="257" t="s">
        <v>600</v>
      </c>
      <c r="C18" s="254">
        <v>1007</v>
      </c>
      <c r="D18" s="140">
        <v>20</v>
      </c>
      <c r="E18" s="140"/>
      <c r="F18" s="140"/>
      <c r="G18" s="140">
        <v>7</v>
      </c>
      <c r="H18" s="203"/>
      <c r="I18" s="182"/>
    </row>
    <row r="19" spans="1:9" s="59" customFormat="1" ht="46.5">
      <c r="A19" s="249">
        <v>605</v>
      </c>
      <c r="B19" s="257" t="s">
        <v>601</v>
      </c>
      <c r="C19" s="254">
        <v>1008</v>
      </c>
      <c r="D19" s="140"/>
      <c r="E19" s="140"/>
      <c r="F19" s="140"/>
      <c r="G19" s="140"/>
      <c r="H19" s="203"/>
      <c r="I19" s="182"/>
    </row>
    <row r="20" spans="1:9" s="59" customFormat="1" ht="67.5">
      <c r="A20" s="248">
        <v>61</v>
      </c>
      <c r="B20" s="256" t="s">
        <v>602</v>
      </c>
      <c r="C20" s="253">
        <v>1009</v>
      </c>
      <c r="D20" s="142">
        <v>226991</v>
      </c>
      <c r="E20" s="140">
        <v>222142</v>
      </c>
      <c r="F20" s="140">
        <v>55536</v>
      </c>
      <c r="G20" s="140">
        <v>64745</v>
      </c>
      <c r="H20" s="203">
        <f>G20/E20</f>
        <v>0.29145771623556105</v>
      </c>
      <c r="I20" s="182"/>
    </row>
    <row r="21" spans="1:9" s="59" customFormat="1" ht="69.75">
      <c r="A21" s="249">
        <v>610</v>
      </c>
      <c r="B21" s="257" t="s">
        <v>603</v>
      </c>
      <c r="C21" s="254">
        <v>1010</v>
      </c>
      <c r="D21" s="140"/>
      <c r="E21" s="140"/>
      <c r="F21" s="140"/>
      <c r="G21" s="140"/>
      <c r="H21" s="203"/>
      <c r="I21" s="182"/>
    </row>
    <row r="22" spans="1:9" s="59" customFormat="1" ht="69.75">
      <c r="A22" s="249">
        <v>611</v>
      </c>
      <c r="B22" s="257" t="s">
        <v>604</v>
      </c>
      <c r="C22" s="254">
        <v>1011</v>
      </c>
      <c r="D22" s="140"/>
      <c r="E22" s="140"/>
      <c r="F22" s="140"/>
      <c r="G22" s="140"/>
      <c r="H22" s="203"/>
      <c r="I22" s="182"/>
    </row>
    <row r="23" spans="1:9" s="59" customFormat="1" ht="69.75">
      <c r="A23" s="249">
        <v>612</v>
      </c>
      <c r="B23" s="257" t="s">
        <v>605</v>
      </c>
      <c r="C23" s="254">
        <v>1012</v>
      </c>
      <c r="D23" s="140"/>
      <c r="E23" s="140">
        <v>69000</v>
      </c>
      <c r="F23" s="140">
        <v>17250</v>
      </c>
      <c r="G23" s="140"/>
      <c r="H23" s="203">
        <f>G23/E23</f>
        <v>0</v>
      </c>
      <c r="I23" s="182"/>
    </row>
    <row r="24" spans="1:9" s="59" customFormat="1" ht="69.75">
      <c r="A24" s="249">
        <v>613</v>
      </c>
      <c r="B24" s="257" t="s">
        <v>606</v>
      </c>
      <c r="C24" s="254">
        <v>1013</v>
      </c>
      <c r="D24" s="140"/>
      <c r="E24" s="140"/>
      <c r="F24" s="140"/>
      <c r="G24" s="140"/>
      <c r="H24" s="203"/>
      <c r="I24" s="182"/>
    </row>
    <row r="25" spans="1:9" s="59" customFormat="1" ht="46.5">
      <c r="A25" s="249">
        <v>614</v>
      </c>
      <c r="B25" s="257" t="s">
        <v>607</v>
      </c>
      <c r="C25" s="254">
        <v>1014</v>
      </c>
      <c r="D25" s="140">
        <v>226991</v>
      </c>
      <c r="E25" s="140">
        <v>153142</v>
      </c>
      <c r="F25" s="140">
        <v>38286</v>
      </c>
      <c r="G25" s="140">
        <v>64745</v>
      </c>
      <c r="H25" s="203">
        <f>G25/E25</f>
        <v>0.42277755285943763</v>
      </c>
      <c r="I25" s="182"/>
    </row>
    <row r="26" spans="1:9" s="59" customFormat="1" ht="46.5">
      <c r="A26" s="249">
        <v>615</v>
      </c>
      <c r="B26" s="257" t="s">
        <v>608</v>
      </c>
      <c r="C26" s="254">
        <v>1015</v>
      </c>
      <c r="D26" s="142"/>
      <c r="E26" s="140"/>
      <c r="F26" s="140"/>
      <c r="G26" s="140"/>
      <c r="H26" s="203"/>
      <c r="I26" s="182"/>
    </row>
    <row r="27" spans="1:9" s="59" customFormat="1" ht="46.5">
      <c r="A27" s="249">
        <v>64</v>
      </c>
      <c r="B27" s="257" t="s">
        <v>609</v>
      </c>
      <c r="C27" s="254">
        <v>1016</v>
      </c>
      <c r="D27" s="142">
        <v>12255</v>
      </c>
      <c r="E27" s="140">
        <v>18000</v>
      </c>
      <c r="F27" s="140">
        <v>4500</v>
      </c>
      <c r="G27" s="140">
        <v>2918</v>
      </c>
      <c r="H27" s="203">
        <f>G27/E27</f>
        <v>0.16211111111111112</v>
      </c>
      <c r="I27" s="182"/>
    </row>
    <row r="28" spans="1:9" s="59" customFormat="1" ht="23.25">
      <c r="A28" s="249">
        <v>65</v>
      </c>
      <c r="B28" s="257" t="s">
        <v>610</v>
      </c>
      <c r="C28" s="254">
        <v>1017</v>
      </c>
      <c r="D28" s="140">
        <v>4373</v>
      </c>
      <c r="E28" s="184">
        <v>3500</v>
      </c>
      <c r="F28" s="184">
        <v>875</v>
      </c>
      <c r="G28" s="140">
        <v>624</v>
      </c>
      <c r="H28" s="203">
        <f>G28/E28</f>
        <v>0.1782857142857143</v>
      </c>
      <c r="I28" s="182"/>
    </row>
    <row r="29" spans="1:9" s="59" customFormat="1" ht="22.5">
      <c r="A29" s="248"/>
      <c r="B29" s="256" t="s">
        <v>611</v>
      </c>
      <c r="C29" s="253"/>
      <c r="D29" s="140"/>
      <c r="E29" s="184"/>
      <c r="F29" s="184"/>
      <c r="G29" s="140"/>
      <c r="H29" s="203"/>
      <c r="I29" s="182"/>
    </row>
    <row r="30" spans="1:9" s="59" customFormat="1" ht="67.5">
      <c r="A30" s="248" t="s">
        <v>612</v>
      </c>
      <c r="B30" s="258" t="s">
        <v>42</v>
      </c>
      <c r="C30" s="253">
        <v>1018</v>
      </c>
      <c r="D30" s="140">
        <v>213966</v>
      </c>
      <c r="E30" s="140">
        <v>227154</v>
      </c>
      <c r="F30" s="140">
        <v>56789</v>
      </c>
      <c r="G30" s="140">
        <v>60654</v>
      </c>
      <c r="H30" s="203">
        <f>G30/E30</f>
        <v>0.26701708972767374</v>
      </c>
      <c r="I30" s="182"/>
    </row>
    <row r="31" spans="1:9" s="59" customFormat="1" ht="23.25">
      <c r="A31" s="249">
        <v>50</v>
      </c>
      <c r="B31" s="257" t="s">
        <v>613</v>
      </c>
      <c r="C31" s="254">
        <v>1019</v>
      </c>
      <c r="D31" s="140">
        <v>15</v>
      </c>
      <c r="E31" s="140"/>
      <c r="F31" s="140"/>
      <c r="G31" s="140">
        <v>7</v>
      </c>
      <c r="H31" s="203"/>
      <c r="I31" s="182"/>
    </row>
    <row r="32" spans="1:9" s="59" customFormat="1" ht="46.5">
      <c r="A32" s="249">
        <v>62</v>
      </c>
      <c r="B32" s="257" t="s">
        <v>614</v>
      </c>
      <c r="C32" s="254">
        <v>1020</v>
      </c>
      <c r="D32" s="142">
        <v>1466</v>
      </c>
      <c r="E32" s="140"/>
      <c r="F32" s="140"/>
      <c r="G32" s="140"/>
      <c r="H32" s="203"/>
      <c r="I32" s="182"/>
    </row>
    <row r="33" spans="1:9" s="59" customFormat="1" ht="69.75">
      <c r="A33" s="249">
        <v>630</v>
      </c>
      <c r="B33" s="257" t="s">
        <v>615</v>
      </c>
      <c r="C33" s="254">
        <v>1021</v>
      </c>
      <c r="D33" s="142"/>
      <c r="E33" s="140"/>
      <c r="F33" s="140"/>
      <c r="G33" s="140"/>
      <c r="H33" s="203"/>
      <c r="I33" s="182"/>
    </row>
    <row r="34" spans="1:9" s="59" customFormat="1" ht="69.75">
      <c r="A34" s="249">
        <v>631</v>
      </c>
      <c r="B34" s="257" t="s">
        <v>616</v>
      </c>
      <c r="C34" s="254">
        <v>1022</v>
      </c>
      <c r="D34" s="140"/>
      <c r="E34" s="140"/>
      <c r="F34" s="140"/>
      <c r="G34" s="140"/>
      <c r="H34" s="203"/>
      <c r="I34" s="182"/>
    </row>
    <row r="35" spans="1:9" s="59" customFormat="1" ht="31.5">
      <c r="A35" s="249" t="s">
        <v>617</v>
      </c>
      <c r="B35" s="257" t="s">
        <v>618</v>
      </c>
      <c r="C35" s="254">
        <v>1023</v>
      </c>
      <c r="D35" s="140">
        <v>17291</v>
      </c>
      <c r="E35" s="140">
        <v>27900</v>
      </c>
      <c r="F35" s="140">
        <v>6975</v>
      </c>
      <c r="G35" s="140">
        <v>7148</v>
      </c>
      <c r="H35" s="203">
        <f>G35/E35</f>
        <v>0.25620071684587814</v>
      </c>
      <c r="I35" s="182"/>
    </row>
    <row r="36" spans="1:9" s="59" customFormat="1" ht="23.25">
      <c r="A36" s="249">
        <v>513</v>
      </c>
      <c r="B36" s="257" t="s">
        <v>619</v>
      </c>
      <c r="C36" s="254">
        <v>1024</v>
      </c>
      <c r="D36" s="142">
        <v>14610</v>
      </c>
      <c r="E36" s="140">
        <v>16000</v>
      </c>
      <c r="F36" s="140">
        <v>4000</v>
      </c>
      <c r="G36" s="140">
        <v>4132</v>
      </c>
      <c r="H36" s="203">
        <f>G36/E36</f>
        <v>0.25825</v>
      </c>
      <c r="I36" s="182"/>
    </row>
    <row r="37" spans="1:9" s="59" customFormat="1" ht="46.5">
      <c r="A37" s="249">
        <v>52</v>
      </c>
      <c r="B37" s="257" t="s">
        <v>620</v>
      </c>
      <c r="C37" s="254">
        <v>1025</v>
      </c>
      <c r="D37" s="142">
        <v>127265</v>
      </c>
      <c r="E37" s="140">
        <v>130000</v>
      </c>
      <c r="F37" s="140">
        <v>32500</v>
      </c>
      <c r="G37" s="140">
        <v>32788</v>
      </c>
      <c r="H37" s="203">
        <f>G37/E37</f>
        <v>0.2522153846153846</v>
      </c>
      <c r="I37" s="182"/>
    </row>
    <row r="38" spans="1:9" s="59" customFormat="1" ht="23.25">
      <c r="A38" s="249">
        <v>53</v>
      </c>
      <c r="B38" s="257" t="s">
        <v>621</v>
      </c>
      <c r="C38" s="254">
        <v>1026</v>
      </c>
      <c r="D38" s="140">
        <v>37220</v>
      </c>
      <c r="E38" s="140">
        <v>36954</v>
      </c>
      <c r="F38" s="140">
        <v>9239</v>
      </c>
      <c r="G38" s="140">
        <v>12240</v>
      </c>
      <c r="H38" s="203">
        <f>G38/E38</f>
        <v>0.3312226010716025</v>
      </c>
      <c r="I38" s="182"/>
    </row>
    <row r="39" spans="1:9" s="59" customFormat="1" ht="23.25">
      <c r="A39" s="249">
        <v>540</v>
      </c>
      <c r="B39" s="257" t="s">
        <v>622</v>
      </c>
      <c r="C39" s="254">
        <v>1027</v>
      </c>
      <c r="D39" s="142">
        <v>9796</v>
      </c>
      <c r="E39" s="140">
        <v>10000</v>
      </c>
      <c r="F39" s="140">
        <v>2500</v>
      </c>
      <c r="G39" s="140">
        <v>2619</v>
      </c>
      <c r="H39" s="203">
        <f>G39/E39</f>
        <v>0.2619</v>
      </c>
      <c r="I39" s="182"/>
    </row>
    <row r="40" spans="1:9" s="59" customFormat="1" ht="46.5">
      <c r="A40" s="249" t="s">
        <v>623</v>
      </c>
      <c r="B40" s="257" t="s">
        <v>624</v>
      </c>
      <c r="C40" s="254">
        <v>1028</v>
      </c>
      <c r="D40" s="142"/>
      <c r="E40" s="185"/>
      <c r="F40" s="185"/>
      <c r="G40" s="185"/>
      <c r="H40" s="203"/>
      <c r="I40" s="182"/>
    </row>
    <row r="41" spans="1:9" s="63" customFormat="1" ht="23.25">
      <c r="A41" s="249">
        <v>55</v>
      </c>
      <c r="B41" s="257" t="s">
        <v>625</v>
      </c>
      <c r="C41" s="254">
        <v>1029</v>
      </c>
      <c r="D41" s="199">
        <v>9235</v>
      </c>
      <c r="E41" s="200">
        <v>6300</v>
      </c>
      <c r="F41" s="200">
        <v>1575</v>
      </c>
      <c r="G41" s="199">
        <v>1720</v>
      </c>
      <c r="H41" s="203">
        <f>G41/E41</f>
        <v>0.273015873015873</v>
      </c>
      <c r="I41" s="186"/>
    </row>
    <row r="42" spans="1:9" s="63" customFormat="1" ht="22.5">
      <c r="A42" s="248"/>
      <c r="B42" s="256" t="s">
        <v>626</v>
      </c>
      <c r="C42" s="253">
        <v>1030</v>
      </c>
      <c r="D42" s="199">
        <v>29673</v>
      </c>
      <c r="E42" s="200">
        <v>16488</v>
      </c>
      <c r="F42" s="200">
        <v>4122</v>
      </c>
      <c r="G42" s="199">
        <v>7640</v>
      </c>
      <c r="H42" s="203">
        <f>G42/E42</f>
        <v>0.4633672974284328</v>
      </c>
      <c r="I42" s="186"/>
    </row>
    <row r="43" spans="1:9" s="63" customFormat="1" ht="22.5">
      <c r="A43" s="248"/>
      <c r="B43" s="256" t="s">
        <v>627</v>
      </c>
      <c r="C43" s="253">
        <v>1031</v>
      </c>
      <c r="D43" s="199"/>
      <c r="E43" s="199"/>
      <c r="F43" s="199"/>
      <c r="G43" s="199"/>
      <c r="H43" s="203"/>
      <c r="I43" s="186"/>
    </row>
    <row r="44" spans="1:9" s="63" customFormat="1" ht="45">
      <c r="A44" s="248">
        <v>66</v>
      </c>
      <c r="B44" s="256" t="s">
        <v>628</v>
      </c>
      <c r="C44" s="253">
        <v>1032</v>
      </c>
      <c r="D44" s="199">
        <v>1048</v>
      </c>
      <c r="E44" s="199"/>
      <c r="F44" s="199"/>
      <c r="G44" s="199">
        <v>308</v>
      </c>
      <c r="H44" s="203"/>
      <c r="I44" s="186"/>
    </row>
    <row r="45" spans="1:9" s="63" customFormat="1" ht="90">
      <c r="A45" s="248" t="s">
        <v>629</v>
      </c>
      <c r="B45" s="256" t="s">
        <v>630</v>
      </c>
      <c r="C45" s="253">
        <v>1033</v>
      </c>
      <c r="D45" s="199"/>
      <c r="E45" s="199"/>
      <c r="F45" s="199"/>
      <c r="G45" s="199"/>
      <c r="H45" s="203"/>
      <c r="I45" s="186"/>
    </row>
    <row r="46" spans="1:9" s="63" customFormat="1" ht="46.5">
      <c r="A46" s="249">
        <v>660</v>
      </c>
      <c r="B46" s="257" t="s">
        <v>631</v>
      </c>
      <c r="C46" s="254">
        <v>1034</v>
      </c>
      <c r="D46" s="199"/>
      <c r="E46" s="199"/>
      <c r="F46" s="199"/>
      <c r="G46" s="199"/>
      <c r="H46" s="203"/>
      <c r="I46" s="186"/>
    </row>
    <row r="47" spans="1:9" s="63" customFormat="1" ht="46.5">
      <c r="A47" s="249">
        <v>661</v>
      </c>
      <c r="B47" s="257" t="s">
        <v>632</v>
      </c>
      <c r="C47" s="254">
        <v>1035</v>
      </c>
      <c r="D47" s="201"/>
      <c r="E47" s="201"/>
      <c r="F47" s="201"/>
      <c r="G47" s="201"/>
      <c r="H47" s="203"/>
      <c r="I47" s="186"/>
    </row>
    <row r="48" spans="1:9" s="63" customFormat="1" ht="46.5">
      <c r="A48" s="249">
        <v>665</v>
      </c>
      <c r="B48" s="257" t="s">
        <v>633</v>
      </c>
      <c r="C48" s="254">
        <v>1036</v>
      </c>
      <c r="D48" s="199"/>
      <c r="E48" s="199"/>
      <c r="F48" s="199"/>
      <c r="G48" s="199"/>
      <c r="H48" s="203"/>
      <c r="I48" s="186"/>
    </row>
    <row r="49" spans="1:9" s="63" customFormat="1" ht="23.25">
      <c r="A49" s="249">
        <v>669</v>
      </c>
      <c r="B49" s="257" t="s">
        <v>634</v>
      </c>
      <c r="C49" s="254">
        <v>1037</v>
      </c>
      <c r="D49" s="199"/>
      <c r="E49" s="199"/>
      <c r="F49" s="199"/>
      <c r="G49" s="199"/>
      <c r="H49" s="203"/>
      <c r="I49" s="186"/>
    </row>
    <row r="50" spans="1:9" s="63" customFormat="1" ht="45">
      <c r="A50" s="248">
        <v>662</v>
      </c>
      <c r="B50" s="256" t="s">
        <v>635</v>
      </c>
      <c r="C50" s="253">
        <v>1038</v>
      </c>
      <c r="D50" s="199">
        <v>1048</v>
      </c>
      <c r="E50" s="199"/>
      <c r="F50" s="199"/>
      <c r="G50" s="199">
        <v>308</v>
      </c>
      <c r="H50" s="203"/>
      <c r="I50" s="186"/>
    </row>
    <row r="51" spans="1:9" s="63" customFormat="1" ht="67.5">
      <c r="A51" s="248" t="s">
        <v>636</v>
      </c>
      <c r="B51" s="256" t="s">
        <v>637</v>
      </c>
      <c r="C51" s="253">
        <v>1039</v>
      </c>
      <c r="D51" s="199"/>
      <c r="E51" s="185"/>
      <c r="F51" s="199"/>
      <c r="G51" s="185"/>
      <c r="H51" s="203"/>
      <c r="I51" s="186"/>
    </row>
    <row r="52" spans="1:9" s="63" customFormat="1" ht="45">
      <c r="A52" s="248">
        <v>56</v>
      </c>
      <c r="B52" s="256" t="s">
        <v>638</v>
      </c>
      <c r="C52" s="253">
        <v>1040</v>
      </c>
      <c r="D52" s="199">
        <v>2211</v>
      </c>
      <c r="E52" s="199">
        <v>3000</v>
      </c>
      <c r="F52" s="199">
        <v>750</v>
      </c>
      <c r="G52" s="199">
        <v>169</v>
      </c>
      <c r="H52" s="203">
        <f>G52/E52</f>
        <v>0.05633333333333333</v>
      </c>
      <c r="I52" s="186"/>
    </row>
    <row r="53" spans="1:9" ht="90">
      <c r="A53" s="248" t="s">
        <v>639</v>
      </c>
      <c r="B53" s="256" t="s">
        <v>640</v>
      </c>
      <c r="C53" s="253">
        <v>1041</v>
      </c>
      <c r="D53" s="199">
        <v>12</v>
      </c>
      <c r="E53" s="199"/>
      <c r="F53" s="199"/>
      <c r="G53" s="199"/>
      <c r="H53" s="203"/>
      <c r="I53" s="186"/>
    </row>
    <row r="54" spans="1:9" ht="46.5">
      <c r="A54" s="249">
        <v>560</v>
      </c>
      <c r="B54" s="257" t="s">
        <v>641</v>
      </c>
      <c r="C54" s="254">
        <v>1042</v>
      </c>
      <c r="D54" s="199"/>
      <c r="E54" s="199"/>
      <c r="F54" s="199"/>
      <c r="G54" s="199"/>
      <c r="H54" s="203"/>
      <c r="I54" s="186"/>
    </row>
    <row r="55" spans="1:9" ht="46.5">
      <c r="A55" s="249">
        <v>561</v>
      </c>
      <c r="B55" s="257" t="s">
        <v>642</v>
      </c>
      <c r="C55" s="254">
        <v>1043</v>
      </c>
      <c r="D55" s="199"/>
      <c r="E55" s="199"/>
      <c r="F55" s="199"/>
      <c r="G55" s="199"/>
      <c r="H55" s="203"/>
      <c r="I55" s="186"/>
    </row>
    <row r="56" spans="1:9" ht="46.5">
      <c r="A56" s="249">
        <v>565</v>
      </c>
      <c r="B56" s="257" t="s">
        <v>643</v>
      </c>
      <c r="C56" s="254">
        <v>1044</v>
      </c>
      <c r="D56" s="199"/>
      <c r="E56" s="199"/>
      <c r="F56" s="199"/>
      <c r="G56" s="199"/>
      <c r="H56" s="203"/>
      <c r="I56" s="186"/>
    </row>
    <row r="57" spans="1:9" ht="31.5">
      <c r="A57" s="249" t="s">
        <v>644</v>
      </c>
      <c r="B57" s="257" t="s">
        <v>645</v>
      </c>
      <c r="C57" s="254">
        <v>1045</v>
      </c>
      <c r="D57" s="199">
        <v>12</v>
      </c>
      <c r="E57" s="199"/>
      <c r="F57" s="199"/>
      <c r="G57" s="199"/>
      <c r="H57" s="203"/>
      <c r="I57" s="186"/>
    </row>
    <row r="58" spans="1:9" ht="46.5">
      <c r="A58" s="249">
        <v>562</v>
      </c>
      <c r="B58" s="257" t="s">
        <v>646</v>
      </c>
      <c r="C58" s="254">
        <v>1046</v>
      </c>
      <c r="D58" s="199">
        <v>2199</v>
      </c>
      <c r="E58" s="199">
        <v>3000</v>
      </c>
      <c r="F58" s="199">
        <v>750</v>
      </c>
      <c r="G58" s="199">
        <v>169</v>
      </c>
      <c r="H58" s="203">
        <f>G58/E58</f>
        <v>0.05633333333333333</v>
      </c>
      <c r="I58" s="186"/>
    </row>
    <row r="59" spans="1:9" ht="67.5">
      <c r="A59" s="248" t="s">
        <v>647</v>
      </c>
      <c r="B59" s="256" t="s">
        <v>648</v>
      </c>
      <c r="C59" s="253">
        <v>1047</v>
      </c>
      <c r="D59" s="199"/>
      <c r="E59" s="199"/>
      <c r="F59" s="199"/>
      <c r="G59" s="199"/>
      <c r="H59" s="203"/>
      <c r="I59" s="186"/>
    </row>
    <row r="60" spans="1:9" ht="45">
      <c r="A60" s="248"/>
      <c r="B60" s="256" t="s">
        <v>649</v>
      </c>
      <c r="C60" s="253">
        <v>1048</v>
      </c>
      <c r="D60" s="199"/>
      <c r="E60" s="199"/>
      <c r="F60" s="199"/>
      <c r="G60" s="199">
        <v>139</v>
      </c>
      <c r="H60" s="203"/>
      <c r="I60" s="186"/>
    </row>
    <row r="61" spans="1:9" ht="45">
      <c r="A61" s="248"/>
      <c r="B61" s="256" t="s">
        <v>650</v>
      </c>
      <c r="C61" s="253">
        <v>1049</v>
      </c>
      <c r="D61" s="199">
        <v>1163</v>
      </c>
      <c r="E61" s="199">
        <v>3000</v>
      </c>
      <c r="F61" s="199">
        <v>750</v>
      </c>
      <c r="G61" s="199"/>
      <c r="H61" s="203">
        <f>G61/E61</f>
        <v>0</v>
      </c>
      <c r="I61" s="186"/>
    </row>
    <row r="62" spans="1:9" ht="93">
      <c r="A62" s="249" t="s">
        <v>651</v>
      </c>
      <c r="B62" s="257" t="s">
        <v>652</v>
      </c>
      <c r="C62" s="254">
        <v>1050</v>
      </c>
      <c r="D62" s="199"/>
      <c r="E62" s="199"/>
      <c r="F62" s="199"/>
      <c r="G62" s="199"/>
      <c r="H62" s="203"/>
      <c r="I62" s="186"/>
    </row>
    <row r="63" spans="1:9" ht="93">
      <c r="A63" s="249" t="s">
        <v>653</v>
      </c>
      <c r="B63" s="257" t="s">
        <v>654</v>
      </c>
      <c r="C63" s="254">
        <v>1051</v>
      </c>
      <c r="D63" s="199">
        <v>10489</v>
      </c>
      <c r="E63" s="199"/>
      <c r="F63" s="199"/>
      <c r="G63" s="199">
        <v>4445</v>
      </c>
      <c r="H63" s="203"/>
      <c r="I63" s="186"/>
    </row>
    <row r="64" spans="1:9" ht="61.5">
      <c r="A64" s="249" t="s">
        <v>655</v>
      </c>
      <c r="B64" s="257" t="s">
        <v>656</v>
      </c>
      <c r="C64" s="254">
        <v>1052</v>
      </c>
      <c r="D64" s="199">
        <v>4357</v>
      </c>
      <c r="E64" s="199"/>
      <c r="F64" s="199"/>
      <c r="G64" s="199">
        <v>86</v>
      </c>
      <c r="H64" s="203"/>
      <c r="I64" s="186"/>
    </row>
    <row r="65" spans="1:9" ht="61.5">
      <c r="A65" s="249" t="s">
        <v>657</v>
      </c>
      <c r="B65" s="257" t="s">
        <v>658</v>
      </c>
      <c r="C65" s="254">
        <v>1053</v>
      </c>
      <c r="D65" s="199">
        <v>6148</v>
      </c>
      <c r="E65" s="199">
        <v>12490</v>
      </c>
      <c r="F65" s="199">
        <v>3123</v>
      </c>
      <c r="G65" s="199">
        <v>1058</v>
      </c>
      <c r="H65" s="203">
        <f>G65/E65</f>
        <v>0.08470776621297038</v>
      </c>
      <c r="I65" s="186"/>
    </row>
    <row r="66" spans="1:9" ht="90">
      <c r="A66" s="248"/>
      <c r="B66" s="256" t="s">
        <v>659</v>
      </c>
      <c r="C66" s="253">
        <v>1054</v>
      </c>
      <c r="D66" s="199">
        <v>16230</v>
      </c>
      <c r="E66" s="199">
        <v>998</v>
      </c>
      <c r="F66" s="199">
        <v>250</v>
      </c>
      <c r="G66" s="199">
        <v>2362</v>
      </c>
      <c r="H66" s="203">
        <f>G66/E66</f>
        <v>2.3667334669338675</v>
      </c>
      <c r="I66" s="186"/>
    </row>
    <row r="67" spans="1:9" ht="90">
      <c r="A67" s="248"/>
      <c r="B67" s="256" t="s">
        <v>660</v>
      </c>
      <c r="C67" s="253">
        <v>1055</v>
      </c>
      <c r="D67" s="199"/>
      <c r="E67" s="199"/>
      <c r="F67" s="199"/>
      <c r="G67" s="199"/>
      <c r="H67" s="203"/>
      <c r="I67" s="186"/>
    </row>
    <row r="68" spans="1:9" ht="112.5">
      <c r="A68" s="248" t="s">
        <v>512</v>
      </c>
      <c r="B68" s="256" t="s">
        <v>661</v>
      </c>
      <c r="C68" s="253">
        <v>1056</v>
      </c>
      <c r="D68" s="199"/>
      <c r="E68" s="199"/>
      <c r="F68" s="199"/>
      <c r="G68" s="199"/>
      <c r="H68" s="203"/>
      <c r="I68" s="186"/>
    </row>
    <row r="69" spans="1:9" ht="116.25">
      <c r="A69" s="249" t="s">
        <v>513</v>
      </c>
      <c r="B69" s="257" t="s">
        <v>678</v>
      </c>
      <c r="C69" s="254">
        <v>1057</v>
      </c>
      <c r="D69" s="199"/>
      <c r="E69" s="199"/>
      <c r="F69" s="199"/>
      <c r="G69" s="199"/>
      <c r="H69" s="203"/>
      <c r="I69" s="186"/>
    </row>
    <row r="70" spans="1:9" ht="45">
      <c r="A70" s="248"/>
      <c r="B70" s="256" t="s">
        <v>679</v>
      </c>
      <c r="C70" s="253">
        <v>1058</v>
      </c>
      <c r="D70" s="199">
        <v>16230</v>
      </c>
      <c r="E70" s="199">
        <v>998</v>
      </c>
      <c r="F70" s="199">
        <v>250</v>
      </c>
      <c r="G70" s="199">
        <v>2362</v>
      </c>
      <c r="H70" s="203">
        <f>G70/E70</f>
        <v>2.3667334669338675</v>
      </c>
      <c r="I70" s="186"/>
    </row>
    <row r="71" spans="1:9" ht="46.5">
      <c r="A71" s="250"/>
      <c r="B71" s="259" t="s">
        <v>680</v>
      </c>
      <c r="C71" s="254">
        <v>1059</v>
      </c>
      <c r="D71" s="199"/>
      <c r="E71" s="199"/>
      <c r="F71" s="199"/>
      <c r="G71" s="199"/>
      <c r="H71" s="203"/>
      <c r="I71" s="186"/>
    </row>
    <row r="72" spans="1:9" ht="23.25">
      <c r="A72" s="249"/>
      <c r="B72" s="259" t="s">
        <v>681</v>
      </c>
      <c r="C72" s="254"/>
      <c r="D72" s="199"/>
      <c r="E72" s="199"/>
      <c r="F72" s="199"/>
      <c r="G72" s="199"/>
      <c r="H72" s="203"/>
      <c r="I72" s="186"/>
    </row>
    <row r="73" spans="1:9" ht="22.5">
      <c r="A73" s="248">
        <v>721</v>
      </c>
      <c r="B73" s="260" t="s">
        <v>682</v>
      </c>
      <c r="C73" s="253">
        <v>1060</v>
      </c>
      <c r="D73" s="199">
        <v>807</v>
      </c>
      <c r="E73" s="199">
        <v>150</v>
      </c>
      <c r="F73" s="199">
        <v>38</v>
      </c>
      <c r="G73" s="199">
        <v>355</v>
      </c>
      <c r="H73" s="203">
        <f>G73/E73</f>
        <v>2.3666666666666667</v>
      </c>
      <c r="I73" s="186"/>
    </row>
    <row r="74" spans="1:9" ht="46.5">
      <c r="A74" s="249" t="s">
        <v>683</v>
      </c>
      <c r="B74" s="259" t="s">
        <v>684</v>
      </c>
      <c r="C74" s="254">
        <v>1061</v>
      </c>
      <c r="D74" s="199"/>
      <c r="E74" s="199"/>
      <c r="F74" s="199"/>
      <c r="G74" s="199"/>
      <c r="H74" s="203"/>
      <c r="I74" s="186"/>
    </row>
    <row r="75" spans="1:9" ht="46.5">
      <c r="A75" s="249" t="s">
        <v>683</v>
      </c>
      <c r="B75" s="259" t="s">
        <v>685</v>
      </c>
      <c r="C75" s="254">
        <v>1062</v>
      </c>
      <c r="D75" s="199"/>
      <c r="E75" s="199"/>
      <c r="F75" s="199"/>
      <c r="G75" s="199"/>
      <c r="H75" s="203"/>
      <c r="I75" s="186"/>
    </row>
    <row r="76" spans="1:9" ht="46.5">
      <c r="A76" s="249">
        <v>723</v>
      </c>
      <c r="B76" s="259" t="s">
        <v>686</v>
      </c>
      <c r="C76" s="254">
        <v>1063</v>
      </c>
      <c r="D76" s="199"/>
      <c r="E76" s="199"/>
      <c r="F76" s="199"/>
      <c r="G76" s="199"/>
      <c r="H76" s="203"/>
      <c r="I76" s="186"/>
    </row>
    <row r="77" spans="1:9" ht="45">
      <c r="A77" s="248"/>
      <c r="B77" s="260" t="s">
        <v>687</v>
      </c>
      <c r="C77" s="253">
        <v>1064</v>
      </c>
      <c r="D77" s="199">
        <v>15423</v>
      </c>
      <c r="E77" s="199">
        <v>849</v>
      </c>
      <c r="F77" s="199">
        <v>212</v>
      </c>
      <c r="G77" s="199">
        <v>2007</v>
      </c>
      <c r="H77" s="203">
        <f>G77/E77</f>
        <v>2.363957597173145</v>
      </c>
      <c r="I77" s="186"/>
    </row>
    <row r="78" spans="1:9" ht="46.5">
      <c r="A78" s="250"/>
      <c r="B78" s="259" t="s">
        <v>688</v>
      </c>
      <c r="C78" s="254">
        <v>1065</v>
      </c>
      <c r="D78" s="199"/>
      <c r="E78" s="199"/>
      <c r="F78" s="199"/>
      <c r="G78" s="199"/>
      <c r="H78" s="203"/>
      <c r="I78" s="186"/>
    </row>
    <row r="79" spans="1:9" ht="46.5">
      <c r="A79" s="250"/>
      <c r="B79" s="259" t="s">
        <v>689</v>
      </c>
      <c r="C79" s="254">
        <v>1066</v>
      </c>
      <c r="D79" s="199"/>
      <c r="E79" s="199"/>
      <c r="F79" s="199"/>
      <c r="G79" s="199"/>
      <c r="H79" s="203"/>
      <c r="I79" s="186"/>
    </row>
    <row r="80" spans="1:9" ht="46.5">
      <c r="A80" s="250"/>
      <c r="B80" s="259" t="s">
        <v>690</v>
      </c>
      <c r="C80" s="254">
        <v>1067</v>
      </c>
      <c r="D80" s="199"/>
      <c r="E80" s="199"/>
      <c r="F80" s="199"/>
      <c r="G80" s="199"/>
      <c r="H80" s="203"/>
      <c r="I80" s="186"/>
    </row>
    <row r="81" spans="1:9" ht="23.25">
      <c r="A81" s="250"/>
      <c r="B81" s="259" t="s">
        <v>691</v>
      </c>
      <c r="C81" s="254"/>
      <c r="D81" s="199"/>
      <c r="E81" s="199"/>
      <c r="F81" s="199"/>
      <c r="G81" s="199"/>
      <c r="H81" s="203"/>
      <c r="I81" s="186"/>
    </row>
    <row r="82" spans="1:9" ht="23.25">
      <c r="A82" s="250"/>
      <c r="B82" s="259" t="s">
        <v>514</v>
      </c>
      <c r="C82" s="254">
        <v>1068</v>
      </c>
      <c r="D82" s="199"/>
      <c r="E82" s="199"/>
      <c r="F82" s="199"/>
      <c r="G82" s="199"/>
      <c r="H82" s="203"/>
      <c r="I82" s="186"/>
    </row>
    <row r="83" spans="1:9" ht="24" thickBot="1">
      <c r="A83" s="251"/>
      <c r="B83" s="261" t="s">
        <v>515</v>
      </c>
      <c r="C83" s="255">
        <v>1069</v>
      </c>
      <c r="D83" s="202"/>
      <c r="E83" s="202"/>
      <c r="F83" s="202"/>
      <c r="G83" s="202"/>
      <c r="H83" s="204"/>
      <c r="I83" s="186"/>
    </row>
    <row r="84" spans="1:9" ht="20.25">
      <c r="A84" s="99"/>
      <c r="B84" s="186"/>
      <c r="C84" s="99"/>
      <c r="D84" s="186"/>
      <c r="E84" s="186"/>
      <c r="F84" s="186"/>
      <c r="G84" s="186"/>
      <c r="H84" s="186"/>
      <c r="I84" s="186"/>
    </row>
    <row r="85" spans="2:8" ht="18.75">
      <c r="B85" s="37" t="s">
        <v>578</v>
      </c>
      <c r="C85" s="37"/>
      <c r="D85" s="143" t="s">
        <v>355</v>
      </c>
      <c r="E85" s="262"/>
      <c r="F85" s="37" t="s">
        <v>914</v>
      </c>
      <c r="G85" s="263"/>
      <c r="H85" s="63"/>
    </row>
  </sheetData>
  <sheetProtection/>
  <mergeCells count="10">
    <mergeCell ref="A2:B2"/>
    <mergeCell ref="A3:B3"/>
    <mergeCell ref="A4:H4"/>
    <mergeCell ref="A8:A9"/>
    <mergeCell ref="B8:B9"/>
    <mergeCell ref="C8:C9"/>
    <mergeCell ref="D8:D9"/>
    <mergeCell ref="E8:E9"/>
    <mergeCell ref="F8:G8"/>
    <mergeCell ref="H8:H9"/>
  </mergeCells>
  <printOptions horizontalCentered="1"/>
  <pageMargins left="0.03937007874015748" right="0.03937007874015748" top="0.7480314960629921" bottom="0.7480314960629921" header="0.11811023622047245" footer="0.11811023622047245"/>
  <pageSetup fitToHeight="0" orientation="portrait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4"/>
  <sheetViews>
    <sheetView zoomScale="75" zoomScaleNormal="75" zoomScalePageLayoutView="0" workbookViewId="0" topLeftCell="A16">
      <selection activeCell="C28" sqref="C28"/>
    </sheetView>
  </sheetViews>
  <sheetFormatPr defaultColWidth="9.140625" defaultRowHeight="12.75"/>
  <cols>
    <col min="1" max="1" width="9.140625" style="21" customWidth="1"/>
    <col min="2" max="3" width="21.8515625" style="21" customWidth="1"/>
    <col min="4" max="4" width="6.421875" style="21" customWidth="1"/>
    <col min="5" max="5" width="13.140625" style="21" customWidth="1"/>
    <col min="6" max="6" width="7.421875" style="21" customWidth="1"/>
    <col min="7" max="7" width="12.00390625" style="21" customWidth="1"/>
    <col min="8" max="8" width="16.140625" style="21" customWidth="1"/>
    <col min="9" max="9" width="13.8515625" style="21" customWidth="1"/>
    <col min="10" max="10" width="8.8515625" style="21" customWidth="1"/>
    <col min="11" max="11" width="13.8515625" style="21" customWidth="1"/>
    <col min="12" max="12" width="10.8515625" style="21" customWidth="1"/>
    <col min="13" max="13" width="10.00390625" style="21" customWidth="1"/>
    <col min="14" max="21" width="12.28125" style="21" customWidth="1"/>
    <col min="22" max="16384" width="9.140625" style="21" customWidth="1"/>
  </cols>
  <sheetData>
    <row r="2" ht="15.75">
      <c r="U2" s="16" t="s">
        <v>157</v>
      </c>
    </row>
    <row r="4" ht="15.75">
      <c r="B4" s="14" t="s">
        <v>255</v>
      </c>
    </row>
    <row r="5" ht="15.75">
      <c r="B5" s="14" t="s">
        <v>252</v>
      </c>
    </row>
    <row r="6" spans="2:3" ht="15.75">
      <c r="B6" s="14" t="s">
        <v>569</v>
      </c>
      <c r="C6" s="21">
        <v>121</v>
      </c>
    </row>
    <row r="7" ht="15.75">
      <c r="A7" s="14"/>
    </row>
    <row r="8" spans="1:21" ht="20.25">
      <c r="A8" s="14"/>
      <c r="B8" s="504" t="s">
        <v>354</v>
      </c>
      <c r="C8" s="504"/>
      <c r="D8" s="504"/>
      <c r="E8" s="504"/>
      <c r="F8" s="504"/>
      <c r="G8" s="504"/>
      <c r="H8" s="504"/>
      <c r="I8" s="504"/>
      <c r="J8" s="504"/>
      <c r="K8" s="504"/>
      <c r="L8" s="504"/>
      <c r="M8" s="504"/>
      <c r="N8" s="504"/>
      <c r="O8" s="504"/>
      <c r="P8" s="504"/>
      <c r="Q8" s="504"/>
      <c r="R8" s="504"/>
      <c r="S8" s="504"/>
      <c r="T8" s="504"/>
      <c r="U8" s="504"/>
    </row>
    <row r="9" spans="4:13" ht="15.75"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21" ht="18.75">
      <c r="B10" s="512" t="s">
        <v>319</v>
      </c>
      <c r="C10" s="513" t="s">
        <v>320</v>
      </c>
      <c r="D10" s="515" t="s">
        <v>321</v>
      </c>
      <c r="E10" s="509" t="s">
        <v>135</v>
      </c>
      <c r="F10" s="509" t="s">
        <v>183</v>
      </c>
      <c r="G10" s="509" t="s">
        <v>212</v>
      </c>
      <c r="H10" s="509" t="s">
        <v>213</v>
      </c>
      <c r="I10" s="509" t="s">
        <v>322</v>
      </c>
      <c r="J10" s="509" t="s">
        <v>323</v>
      </c>
      <c r="K10" s="509" t="s">
        <v>324</v>
      </c>
      <c r="L10" s="509" t="s">
        <v>325</v>
      </c>
      <c r="M10" s="509" t="s">
        <v>326</v>
      </c>
      <c r="N10" s="516" t="s">
        <v>357</v>
      </c>
      <c r="O10" s="517"/>
      <c r="P10" s="517"/>
      <c r="Q10" s="517"/>
      <c r="R10" s="517"/>
      <c r="S10" s="517"/>
      <c r="T10" s="517"/>
      <c r="U10" s="518"/>
    </row>
    <row r="11" spans="2:21" ht="56.25">
      <c r="B11" s="512"/>
      <c r="C11" s="514"/>
      <c r="D11" s="515"/>
      <c r="E11" s="510"/>
      <c r="F11" s="510"/>
      <c r="G11" s="510"/>
      <c r="H11" s="510"/>
      <c r="I11" s="510"/>
      <c r="J11" s="510"/>
      <c r="K11" s="510"/>
      <c r="L11" s="510"/>
      <c r="M11" s="510"/>
      <c r="N11" s="61" t="s">
        <v>327</v>
      </c>
      <c r="O11" s="61" t="s">
        <v>328</v>
      </c>
      <c r="P11" s="61" t="s">
        <v>329</v>
      </c>
      <c r="Q11" s="61" t="s">
        <v>330</v>
      </c>
      <c r="R11" s="61" t="s">
        <v>331</v>
      </c>
      <c r="S11" s="61" t="s">
        <v>332</v>
      </c>
      <c r="T11" s="61" t="s">
        <v>333</v>
      </c>
      <c r="U11" s="61" t="s">
        <v>334</v>
      </c>
    </row>
    <row r="12" spans="2:21" s="198" customFormat="1" ht="37.5">
      <c r="B12" s="324" t="s">
        <v>356</v>
      </c>
      <c r="C12" s="324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6"/>
      <c r="O12" s="326"/>
      <c r="P12" s="326"/>
      <c r="Q12" s="326"/>
      <c r="R12" s="326"/>
      <c r="S12" s="326"/>
      <c r="T12" s="326"/>
      <c r="U12" s="326"/>
    </row>
    <row r="13" spans="2:21" s="198" customFormat="1" ht="18.75">
      <c r="B13" s="324" t="s">
        <v>200</v>
      </c>
      <c r="C13" s="324" t="s">
        <v>214</v>
      </c>
      <c r="D13" s="325" t="s">
        <v>215</v>
      </c>
      <c r="E13" s="327">
        <v>5500000</v>
      </c>
      <c r="F13" s="325" t="s">
        <v>216</v>
      </c>
      <c r="G13" s="325"/>
      <c r="H13" s="325">
        <v>0</v>
      </c>
      <c r="I13" s="402">
        <v>42572</v>
      </c>
      <c r="J13" s="325"/>
      <c r="K13" s="402"/>
      <c r="L13" s="325">
        <v>7.79</v>
      </c>
      <c r="M13" s="325">
        <v>12</v>
      </c>
      <c r="N13" s="326"/>
      <c r="O13" s="326"/>
      <c r="P13" s="326"/>
      <c r="Q13" s="326"/>
      <c r="R13" s="326"/>
      <c r="S13" s="326"/>
      <c r="T13" s="328">
        <v>44275</v>
      </c>
      <c r="U13" s="328">
        <v>96929</v>
      </c>
    </row>
    <row r="14" spans="2:21" s="198" customFormat="1" ht="18.75">
      <c r="B14" s="325" t="s">
        <v>210</v>
      </c>
      <c r="C14" s="325" t="s">
        <v>214</v>
      </c>
      <c r="D14" s="325" t="s">
        <v>215</v>
      </c>
      <c r="E14" s="327">
        <v>9000000</v>
      </c>
      <c r="F14" s="325" t="s">
        <v>216</v>
      </c>
      <c r="G14" s="325"/>
      <c r="H14" s="327">
        <v>0</v>
      </c>
      <c r="I14" s="402">
        <v>42453</v>
      </c>
      <c r="J14" s="325"/>
      <c r="K14" s="402"/>
      <c r="L14" s="325">
        <v>9</v>
      </c>
      <c r="M14" s="325">
        <v>1</v>
      </c>
      <c r="N14" s="326"/>
      <c r="O14" s="326"/>
      <c r="P14" s="326"/>
      <c r="Q14" s="326"/>
      <c r="R14" s="328">
        <v>36000</v>
      </c>
      <c r="S14" s="328">
        <v>150000</v>
      </c>
      <c r="T14" s="328">
        <v>150000</v>
      </c>
      <c r="U14" s="328">
        <v>150000</v>
      </c>
    </row>
    <row r="15" spans="2:21" s="198" customFormat="1" ht="18.75">
      <c r="B15" s="324" t="s">
        <v>200</v>
      </c>
      <c r="C15" s="324" t="s">
        <v>595</v>
      </c>
      <c r="D15" s="325" t="s">
        <v>215</v>
      </c>
      <c r="E15" s="327">
        <v>12000000</v>
      </c>
      <c r="F15" s="325" t="s">
        <v>216</v>
      </c>
      <c r="G15" s="327">
        <v>93649</v>
      </c>
      <c r="H15" s="327">
        <v>11335913</v>
      </c>
      <c r="I15" s="402">
        <v>42772</v>
      </c>
      <c r="J15" s="325"/>
      <c r="K15" s="402">
        <v>42254</v>
      </c>
      <c r="L15" s="325">
        <v>3.17</v>
      </c>
      <c r="M15" s="325">
        <v>12</v>
      </c>
      <c r="N15" s="326"/>
      <c r="O15" s="326"/>
      <c r="P15" s="328">
        <v>672223</v>
      </c>
      <c r="Q15" s="328">
        <v>2016668</v>
      </c>
      <c r="R15" s="326"/>
      <c r="S15" s="326"/>
      <c r="T15" s="328">
        <v>23595</v>
      </c>
      <c r="U15" s="328">
        <v>74213</v>
      </c>
    </row>
    <row r="16" spans="2:21" s="198" customFormat="1" ht="37.5">
      <c r="B16" s="325" t="s">
        <v>209</v>
      </c>
      <c r="C16" s="325" t="s">
        <v>217</v>
      </c>
      <c r="D16" s="325" t="s">
        <v>215</v>
      </c>
      <c r="E16" s="327">
        <v>12000000</v>
      </c>
      <c r="F16" s="325" t="s">
        <v>216</v>
      </c>
      <c r="G16" s="325"/>
      <c r="H16" s="327">
        <v>3000000</v>
      </c>
      <c r="I16" s="402">
        <v>42355</v>
      </c>
      <c r="J16" s="325"/>
      <c r="K16" s="402">
        <v>42023</v>
      </c>
      <c r="L16" s="325">
        <v>4.94</v>
      </c>
      <c r="M16" s="325">
        <v>12</v>
      </c>
      <c r="N16" s="328">
        <v>3000000</v>
      </c>
      <c r="O16" s="328">
        <v>3000000</v>
      </c>
      <c r="P16" s="328">
        <v>3000000</v>
      </c>
      <c r="Q16" s="328">
        <v>3000000</v>
      </c>
      <c r="R16" s="328">
        <v>125756</v>
      </c>
      <c r="S16" s="328">
        <v>90812</v>
      </c>
      <c r="T16" s="328">
        <v>55206</v>
      </c>
      <c r="U16" s="328">
        <v>18799</v>
      </c>
    </row>
    <row r="17" spans="2:21" s="198" customFormat="1" ht="37.5">
      <c r="B17" s="325" t="s">
        <v>211</v>
      </c>
      <c r="C17" s="325" t="s">
        <v>217</v>
      </c>
      <c r="D17" s="325" t="s">
        <v>215</v>
      </c>
      <c r="E17" s="327">
        <v>2500000</v>
      </c>
      <c r="F17" s="325" t="s">
        <v>216</v>
      </c>
      <c r="G17" s="325"/>
      <c r="H17" s="327">
        <v>636394</v>
      </c>
      <c r="I17" s="402">
        <v>42349</v>
      </c>
      <c r="J17" s="325"/>
      <c r="K17" s="402">
        <v>42016</v>
      </c>
      <c r="L17" s="325">
        <v>4.95</v>
      </c>
      <c r="M17" s="325">
        <v>12</v>
      </c>
      <c r="N17" s="328">
        <v>614031</v>
      </c>
      <c r="O17" s="328">
        <v>620969</v>
      </c>
      <c r="P17" s="328">
        <v>628635</v>
      </c>
      <c r="Q17" s="328">
        <v>636394</v>
      </c>
      <c r="R17" s="328">
        <v>27519</v>
      </c>
      <c r="S17" s="328">
        <v>20580</v>
      </c>
      <c r="T17" s="328">
        <v>12915</v>
      </c>
      <c r="U17" s="328">
        <v>5184</v>
      </c>
    </row>
    <row r="18" spans="2:21" s="198" customFormat="1" ht="18.75">
      <c r="B18" s="325"/>
      <c r="C18" s="325"/>
      <c r="D18" s="325"/>
      <c r="E18" s="325"/>
      <c r="F18" s="325"/>
      <c r="G18" s="325"/>
      <c r="H18" s="325"/>
      <c r="I18" s="325"/>
      <c r="J18" s="325"/>
      <c r="K18" s="402"/>
      <c r="L18" s="325"/>
      <c r="M18" s="325"/>
      <c r="N18" s="326"/>
      <c r="O18" s="326"/>
      <c r="P18" s="326"/>
      <c r="Q18" s="326"/>
      <c r="R18" s="326"/>
      <c r="S18" s="326"/>
      <c r="T18" s="326"/>
      <c r="U18" s="326"/>
    </row>
    <row r="19" spans="2:21" s="198" customFormat="1" ht="18.75">
      <c r="B19" s="325" t="s">
        <v>281</v>
      </c>
      <c r="C19" s="325"/>
      <c r="D19" s="325"/>
      <c r="E19" s="325"/>
      <c r="F19" s="325"/>
      <c r="G19" s="325"/>
      <c r="H19" s="325"/>
      <c r="I19" s="325"/>
      <c r="J19" s="325"/>
      <c r="K19" s="402"/>
      <c r="L19" s="325"/>
      <c r="M19" s="325"/>
      <c r="N19" s="326"/>
      <c r="O19" s="326"/>
      <c r="P19" s="326"/>
      <c r="Q19" s="326"/>
      <c r="R19" s="326"/>
      <c r="S19" s="326"/>
      <c r="T19" s="326"/>
      <c r="U19" s="326"/>
    </row>
    <row r="20" spans="2:21" s="198" customFormat="1" ht="37.5">
      <c r="B20" s="324" t="s">
        <v>335</v>
      </c>
      <c r="C20" s="324"/>
      <c r="D20" s="325"/>
      <c r="E20" s="325"/>
      <c r="F20" s="325"/>
      <c r="G20" s="325"/>
      <c r="H20" s="325"/>
      <c r="I20" s="325"/>
      <c r="J20" s="325"/>
      <c r="K20" s="402"/>
      <c r="L20" s="325"/>
      <c r="M20" s="325"/>
      <c r="N20" s="326"/>
      <c r="O20" s="326"/>
      <c r="P20" s="326"/>
      <c r="Q20" s="326"/>
      <c r="R20" s="326"/>
      <c r="S20" s="326"/>
      <c r="T20" s="326"/>
      <c r="U20" s="326"/>
    </row>
    <row r="21" spans="2:21" s="198" customFormat="1" ht="18.75">
      <c r="B21" s="325" t="s">
        <v>281</v>
      </c>
      <c r="C21" s="325"/>
      <c r="D21" s="325"/>
      <c r="E21" s="325"/>
      <c r="F21" s="325"/>
      <c r="G21" s="325"/>
      <c r="H21" s="325"/>
      <c r="I21" s="325"/>
      <c r="J21" s="325"/>
      <c r="K21" s="402"/>
      <c r="L21" s="325"/>
      <c r="M21" s="325"/>
      <c r="N21" s="326"/>
      <c r="O21" s="326"/>
      <c r="P21" s="326"/>
      <c r="Q21" s="326"/>
      <c r="R21" s="326"/>
      <c r="S21" s="326"/>
      <c r="T21" s="326"/>
      <c r="U21" s="326"/>
    </row>
    <row r="22" spans="2:21" s="198" customFormat="1" ht="18.75">
      <c r="B22" s="325" t="s">
        <v>281</v>
      </c>
      <c r="C22" s="325"/>
      <c r="D22" s="325"/>
      <c r="E22" s="325"/>
      <c r="F22" s="325"/>
      <c r="G22" s="325"/>
      <c r="H22" s="325"/>
      <c r="I22" s="325"/>
      <c r="J22" s="325"/>
      <c r="K22" s="402"/>
      <c r="L22" s="325"/>
      <c r="M22" s="325"/>
      <c r="N22" s="326"/>
      <c r="O22" s="326"/>
      <c r="P22" s="326"/>
      <c r="Q22" s="326"/>
      <c r="R22" s="326"/>
      <c r="S22" s="326"/>
      <c r="T22" s="326"/>
      <c r="U22" s="326"/>
    </row>
    <row r="23" spans="2:21" s="198" customFormat="1" ht="18.75">
      <c r="B23" s="325" t="s">
        <v>281</v>
      </c>
      <c r="C23" s="325"/>
      <c r="D23" s="325"/>
      <c r="E23" s="325"/>
      <c r="F23" s="325"/>
      <c r="G23" s="325"/>
      <c r="H23" s="325"/>
      <c r="I23" s="325"/>
      <c r="J23" s="325"/>
      <c r="K23" s="402"/>
      <c r="L23" s="325"/>
      <c r="M23" s="325"/>
      <c r="N23" s="326"/>
      <c r="O23" s="326"/>
      <c r="P23" s="326"/>
      <c r="Q23" s="326"/>
      <c r="R23" s="326"/>
      <c r="S23" s="326"/>
      <c r="T23" s="326"/>
      <c r="U23" s="326"/>
    </row>
    <row r="24" spans="2:21" s="198" customFormat="1" ht="18.75">
      <c r="B24" s="325" t="s">
        <v>281</v>
      </c>
      <c r="C24" s="325"/>
      <c r="D24" s="325"/>
      <c r="E24" s="325"/>
      <c r="F24" s="325"/>
      <c r="G24" s="325"/>
      <c r="H24" s="325"/>
      <c r="I24" s="325"/>
      <c r="J24" s="325"/>
      <c r="K24" s="402"/>
      <c r="L24" s="325"/>
      <c r="M24" s="325"/>
      <c r="N24" s="326"/>
      <c r="O24" s="326"/>
      <c r="P24" s="326"/>
      <c r="Q24" s="326"/>
      <c r="R24" s="326"/>
      <c r="S24" s="326"/>
      <c r="T24" s="326"/>
      <c r="U24" s="326"/>
    </row>
    <row r="25" spans="2:21" s="198" customFormat="1" ht="18.75">
      <c r="B25" s="325" t="s">
        <v>281</v>
      </c>
      <c r="C25" s="325"/>
      <c r="D25" s="325"/>
      <c r="E25" s="325"/>
      <c r="F25" s="325"/>
      <c r="G25" s="325"/>
      <c r="H25" s="325"/>
      <c r="I25" s="325"/>
      <c r="J25" s="325"/>
      <c r="K25" s="402"/>
      <c r="L25" s="325"/>
      <c r="M25" s="325"/>
      <c r="N25" s="326"/>
      <c r="O25" s="326"/>
      <c r="P25" s="326"/>
      <c r="Q25" s="326"/>
      <c r="R25" s="326"/>
      <c r="S25" s="326"/>
      <c r="T25" s="326"/>
      <c r="U25" s="326"/>
    </row>
    <row r="26" spans="2:21" s="198" customFormat="1" ht="56.25">
      <c r="B26" s="324" t="s">
        <v>282</v>
      </c>
      <c r="C26" s="329">
        <v>14972307</v>
      </c>
      <c r="D26" s="325"/>
      <c r="E26" s="327">
        <f>SUM(E13:E25)</f>
        <v>41000000</v>
      </c>
      <c r="F26" s="325"/>
      <c r="G26" s="325"/>
      <c r="H26" s="327">
        <f>SUM(H13:H25)</f>
        <v>14972307</v>
      </c>
      <c r="I26" s="325"/>
      <c r="J26" s="325"/>
      <c r="K26" s="402"/>
      <c r="L26" s="325"/>
      <c r="M26" s="325"/>
      <c r="N26" s="326"/>
      <c r="O26" s="326"/>
      <c r="P26" s="326"/>
      <c r="Q26" s="326"/>
      <c r="R26" s="326"/>
      <c r="S26" s="326"/>
      <c r="T26" s="326"/>
      <c r="U26" s="326"/>
    </row>
    <row r="27" spans="2:21" s="198" customFormat="1" ht="39">
      <c r="B27" s="330" t="s">
        <v>336</v>
      </c>
      <c r="C27" s="329"/>
      <c r="D27" s="331"/>
      <c r="E27" s="331"/>
      <c r="F27" s="331"/>
      <c r="G27" s="331"/>
      <c r="H27" s="331"/>
      <c r="I27" s="331"/>
      <c r="J27" s="331"/>
      <c r="K27" s="331"/>
      <c r="L27" s="331"/>
      <c r="M27" s="331"/>
      <c r="N27" s="331"/>
      <c r="O27" s="331"/>
      <c r="P27" s="332"/>
      <c r="Q27" s="332"/>
      <c r="R27" s="332"/>
      <c r="S27" s="332"/>
      <c r="T27" s="332"/>
      <c r="U27" s="332"/>
    </row>
    <row r="28" spans="2:21" s="198" customFormat="1" ht="58.5">
      <c r="B28" s="333" t="s">
        <v>337</v>
      </c>
      <c r="C28" s="334">
        <v>14972307</v>
      </c>
      <c r="D28" s="331"/>
      <c r="E28" s="331"/>
      <c r="F28" s="331"/>
      <c r="G28" s="331"/>
      <c r="H28" s="331"/>
      <c r="I28" s="331"/>
      <c r="J28" s="331"/>
      <c r="K28" s="331"/>
      <c r="L28" s="331"/>
      <c r="M28" s="331"/>
      <c r="N28" s="331"/>
      <c r="O28" s="331"/>
      <c r="P28" s="332"/>
      <c r="Q28" s="332"/>
      <c r="R28" s="332"/>
      <c r="S28" s="332"/>
      <c r="T28" s="332"/>
      <c r="U28" s="332"/>
    </row>
    <row r="30" spans="2:6" ht="15.75">
      <c r="B30" s="85" t="s">
        <v>284</v>
      </c>
      <c r="C30" s="85"/>
      <c r="D30" s="14"/>
      <c r="E30" s="14"/>
      <c r="F30" s="14"/>
    </row>
    <row r="31" spans="2:7" ht="15.75">
      <c r="B31" s="14" t="s">
        <v>570</v>
      </c>
      <c r="C31" s="14"/>
      <c r="D31" s="14"/>
      <c r="E31" s="14"/>
      <c r="F31" s="14"/>
      <c r="G31" s="14"/>
    </row>
    <row r="33" spans="2:19" ht="15.75">
      <c r="B33" s="511" t="s">
        <v>594</v>
      </c>
      <c r="C33" s="511"/>
      <c r="E33" s="32"/>
      <c r="F33" s="32"/>
      <c r="G33" s="33"/>
      <c r="O33" s="21" t="s">
        <v>673</v>
      </c>
      <c r="S33" s="2"/>
    </row>
    <row r="34" ht="15.75">
      <c r="I34" s="32" t="s">
        <v>355</v>
      </c>
    </row>
  </sheetData>
  <sheetProtection/>
  <mergeCells count="15">
    <mergeCell ref="K10:K11"/>
    <mergeCell ref="B33:C33"/>
    <mergeCell ref="B8:U8"/>
    <mergeCell ref="B10:B11"/>
    <mergeCell ref="C10:C11"/>
    <mergeCell ref="D10:D11"/>
    <mergeCell ref="G10:G11"/>
    <mergeCell ref="L10:L11"/>
    <mergeCell ref="M10:M11"/>
    <mergeCell ref="N10:U10"/>
    <mergeCell ref="E10:E11"/>
    <mergeCell ref="F10:F11"/>
    <mergeCell ref="I10:I11"/>
    <mergeCell ref="J10:J11"/>
    <mergeCell ref="H10:H11"/>
  </mergeCells>
  <printOptions horizontalCentered="1"/>
  <pageMargins left="0" right="0" top="0.5511811023622047" bottom="0.5511811023622047" header="0.31496062992125984" footer="0.11811023622047245"/>
  <pageSetup fitToHeight="0" orientation="landscape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zoomScale="75" zoomScaleNormal="75" zoomScalePageLayoutView="0" workbookViewId="0" topLeftCell="A28">
      <selection activeCell="A49" sqref="A49"/>
    </sheetView>
  </sheetViews>
  <sheetFormatPr defaultColWidth="9.140625" defaultRowHeight="12.75"/>
  <cols>
    <col min="1" max="1" width="21.7109375" style="35" customWidth="1"/>
    <col min="2" max="2" width="21.7109375" style="243" customWidth="1"/>
    <col min="3" max="3" width="39.00390625" style="35" customWidth="1"/>
    <col min="4" max="4" width="35.8515625" style="35" customWidth="1"/>
    <col min="5" max="5" width="19.421875" style="35" customWidth="1"/>
    <col min="6" max="6" width="21.140625" style="35" customWidth="1"/>
    <col min="7" max="16384" width="9.140625" style="35" customWidth="1"/>
  </cols>
  <sheetData>
    <row r="1" spans="1:6" ht="20.25">
      <c r="A1" s="236" t="s">
        <v>255</v>
      </c>
      <c r="B1" s="237"/>
      <c r="C1" s="238"/>
      <c r="D1" s="238"/>
      <c r="E1" s="238"/>
      <c r="F1" s="238"/>
    </row>
    <row r="2" spans="1:6" ht="20.25">
      <c r="A2" s="236" t="s">
        <v>253</v>
      </c>
      <c r="B2" s="237"/>
      <c r="C2" s="238"/>
      <c r="D2" s="238"/>
      <c r="E2" s="238"/>
      <c r="F2" s="239" t="s">
        <v>156</v>
      </c>
    </row>
    <row r="3" spans="1:6" ht="20.25">
      <c r="A3" s="236"/>
      <c r="B3" s="237"/>
      <c r="C3" s="238"/>
      <c r="D3" s="238"/>
      <c r="E3" s="238"/>
      <c r="F3" s="238"/>
    </row>
    <row r="4" spans="1:10" ht="20.25">
      <c r="A4" s="523" t="s">
        <v>503</v>
      </c>
      <c r="B4" s="523"/>
      <c r="C4" s="523"/>
      <c r="D4" s="523"/>
      <c r="E4" s="523"/>
      <c r="F4" s="523"/>
      <c r="G4" s="164"/>
      <c r="H4" s="164"/>
      <c r="I4" s="164"/>
      <c r="J4" s="164"/>
    </row>
    <row r="5" spans="1:6" ht="20.25">
      <c r="A5" s="234"/>
      <c r="B5" s="235"/>
      <c r="C5" s="234"/>
      <c r="D5" s="234"/>
      <c r="E5" s="234"/>
      <c r="F5" s="234"/>
    </row>
    <row r="6" spans="1:10" s="69" customFormat="1" ht="64.5" customHeight="1">
      <c r="A6" s="104" t="s">
        <v>504</v>
      </c>
      <c r="B6" s="105" t="s">
        <v>452</v>
      </c>
      <c r="C6" s="104" t="s">
        <v>505</v>
      </c>
      <c r="D6" s="104" t="s">
        <v>506</v>
      </c>
      <c r="E6" s="104" t="s">
        <v>507</v>
      </c>
      <c r="F6" s="104" t="s">
        <v>508</v>
      </c>
      <c r="G6" s="84"/>
      <c r="H6" s="84"/>
      <c r="I6" s="84"/>
      <c r="J6" s="84"/>
    </row>
    <row r="7" spans="1:10" s="69" customFormat="1" ht="19.5" customHeight="1">
      <c r="A7" s="104">
        <v>1</v>
      </c>
      <c r="B7" s="105">
        <v>2</v>
      </c>
      <c r="C7" s="104">
        <v>3</v>
      </c>
      <c r="D7" s="104">
        <v>4</v>
      </c>
      <c r="E7" s="104">
        <v>5</v>
      </c>
      <c r="F7" s="104">
        <v>6</v>
      </c>
      <c r="G7" s="84"/>
      <c r="H7" s="84"/>
      <c r="I7" s="84"/>
      <c r="J7" s="84"/>
    </row>
    <row r="8" spans="1:6" s="69" customFormat="1" ht="20.25">
      <c r="A8" s="524" t="s">
        <v>259</v>
      </c>
      <c r="B8" s="70" t="s">
        <v>848</v>
      </c>
      <c r="C8" s="240" t="s">
        <v>192</v>
      </c>
      <c r="D8" s="240" t="s">
        <v>193</v>
      </c>
      <c r="E8" s="240"/>
      <c r="F8" s="241">
        <v>21641</v>
      </c>
    </row>
    <row r="9" spans="1:6" s="69" customFormat="1" ht="20.25">
      <c r="A9" s="524"/>
      <c r="B9" s="70" t="s">
        <v>848</v>
      </c>
      <c r="C9" s="240" t="s">
        <v>192</v>
      </c>
      <c r="D9" s="240" t="s">
        <v>194</v>
      </c>
      <c r="E9" s="240"/>
      <c r="F9" s="241">
        <v>25117</v>
      </c>
    </row>
    <row r="10" spans="1:6" s="69" customFormat="1" ht="20.25">
      <c r="A10" s="524"/>
      <c r="B10" s="70"/>
      <c r="C10" s="240" t="s">
        <v>192</v>
      </c>
      <c r="D10" s="240" t="s">
        <v>195</v>
      </c>
      <c r="E10" s="240"/>
      <c r="F10" s="241">
        <v>241777</v>
      </c>
    </row>
    <row r="11" spans="1:6" s="69" customFormat="1" ht="20.25">
      <c r="A11" s="524"/>
      <c r="B11" s="70"/>
      <c r="C11" s="240" t="s">
        <v>192</v>
      </c>
      <c r="D11" s="240" t="s">
        <v>196</v>
      </c>
      <c r="E11" s="240"/>
      <c r="F11" s="241">
        <v>20621</v>
      </c>
    </row>
    <row r="12" spans="1:6" s="69" customFormat="1" ht="20.25">
      <c r="A12" s="524"/>
      <c r="B12" s="70"/>
      <c r="C12" s="240" t="s">
        <v>192</v>
      </c>
      <c r="D12" s="240" t="s">
        <v>199</v>
      </c>
      <c r="E12" s="240"/>
      <c r="F12" s="241">
        <v>20083</v>
      </c>
    </row>
    <row r="13" spans="1:6" s="69" customFormat="1" ht="20.25">
      <c r="A13" s="524"/>
      <c r="B13" s="70"/>
      <c r="C13" s="240" t="s">
        <v>192</v>
      </c>
      <c r="D13" s="240" t="s">
        <v>200</v>
      </c>
      <c r="E13" s="240"/>
      <c r="F13" s="240"/>
    </row>
    <row r="14" spans="1:6" s="69" customFormat="1" ht="20.25">
      <c r="A14" s="524"/>
      <c r="B14" s="70"/>
      <c r="C14" s="240" t="s">
        <v>192</v>
      </c>
      <c r="D14" s="240" t="s">
        <v>201</v>
      </c>
      <c r="E14" s="240"/>
      <c r="F14" s="240"/>
    </row>
    <row r="15" spans="1:6" s="69" customFormat="1" ht="20.25">
      <c r="A15" s="524"/>
      <c r="B15" s="70" t="s">
        <v>848</v>
      </c>
      <c r="C15" s="240"/>
      <c r="D15" s="240"/>
      <c r="E15" s="240"/>
      <c r="F15" s="240"/>
    </row>
    <row r="16" spans="1:6" s="69" customFormat="1" ht="20.25">
      <c r="A16" s="519" t="s">
        <v>260</v>
      </c>
      <c r="B16" s="70" t="s">
        <v>848</v>
      </c>
      <c r="C16" s="240" t="s">
        <v>192</v>
      </c>
      <c r="D16" s="240" t="s">
        <v>193</v>
      </c>
      <c r="E16" s="240"/>
      <c r="F16" s="241">
        <v>183998</v>
      </c>
    </row>
    <row r="17" spans="1:6" s="69" customFormat="1" ht="20.25">
      <c r="A17" s="519"/>
      <c r="B17" s="70" t="s">
        <v>848</v>
      </c>
      <c r="C17" s="240" t="s">
        <v>192</v>
      </c>
      <c r="D17" s="240" t="s">
        <v>194</v>
      </c>
      <c r="E17" s="240"/>
      <c r="F17" s="240"/>
    </row>
    <row r="18" spans="1:6" s="69" customFormat="1" ht="20.25">
      <c r="A18" s="519"/>
      <c r="B18" s="70"/>
      <c r="C18" s="240" t="s">
        <v>192</v>
      </c>
      <c r="D18" s="240" t="s">
        <v>195</v>
      </c>
      <c r="E18" s="240"/>
      <c r="F18" s="240"/>
    </row>
    <row r="19" spans="1:6" s="69" customFormat="1" ht="20.25">
      <c r="A19" s="519"/>
      <c r="B19" s="70"/>
      <c r="C19" s="240" t="s">
        <v>192</v>
      </c>
      <c r="D19" s="240" t="s">
        <v>196</v>
      </c>
      <c r="E19" s="240"/>
      <c r="F19" s="241">
        <v>2100</v>
      </c>
    </row>
    <row r="20" spans="1:6" s="69" customFormat="1" ht="20.25">
      <c r="A20" s="519"/>
      <c r="B20" s="70"/>
      <c r="C20" s="240" t="s">
        <v>192</v>
      </c>
      <c r="D20" s="240" t="s">
        <v>199</v>
      </c>
      <c r="E20" s="240"/>
      <c r="F20" s="241">
        <v>5377</v>
      </c>
    </row>
    <row r="21" spans="1:6" s="69" customFormat="1" ht="20.25">
      <c r="A21" s="519"/>
      <c r="B21" s="70"/>
      <c r="C21" s="240" t="s">
        <v>192</v>
      </c>
      <c r="D21" s="240" t="s">
        <v>200</v>
      </c>
      <c r="E21" s="240"/>
      <c r="F21" s="241">
        <v>31508</v>
      </c>
    </row>
    <row r="22" spans="1:6" s="69" customFormat="1" ht="20.25">
      <c r="A22" s="519"/>
      <c r="B22" s="70"/>
      <c r="C22" s="240" t="s">
        <v>192</v>
      </c>
      <c r="D22" s="240" t="s">
        <v>201</v>
      </c>
      <c r="E22" s="240"/>
      <c r="F22" s="240"/>
    </row>
    <row r="23" spans="1:6" s="69" customFormat="1" ht="20.25">
      <c r="A23" s="519"/>
      <c r="B23" s="70"/>
      <c r="C23" s="240" t="s">
        <v>202</v>
      </c>
      <c r="D23" s="240"/>
      <c r="E23" s="240"/>
      <c r="F23" s="241">
        <v>151733</v>
      </c>
    </row>
    <row r="24" spans="1:6" s="69" customFormat="1" ht="20.25">
      <c r="A24" s="519"/>
      <c r="B24" s="70"/>
      <c r="C24" s="240" t="s">
        <v>203</v>
      </c>
      <c r="D24" s="240"/>
      <c r="E24" s="240"/>
      <c r="F24" s="241">
        <v>24700</v>
      </c>
    </row>
    <row r="25" spans="1:6" s="69" customFormat="1" ht="20.25">
      <c r="A25" s="519"/>
      <c r="B25" s="70" t="s">
        <v>848</v>
      </c>
      <c r="C25" s="240"/>
      <c r="D25" s="240"/>
      <c r="E25" s="240"/>
      <c r="F25" s="240"/>
    </row>
    <row r="26" spans="1:6" s="69" customFormat="1" ht="20.25">
      <c r="A26" s="519" t="s">
        <v>261</v>
      </c>
      <c r="B26" s="70" t="s">
        <v>848</v>
      </c>
      <c r="C26" s="240" t="s">
        <v>192</v>
      </c>
      <c r="D26" s="240" t="s">
        <v>193</v>
      </c>
      <c r="E26" s="240"/>
      <c r="F26" s="241">
        <v>59919</v>
      </c>
    </row>
    <row r="27" spans="1:6" s="69" customFormat="1" ht="20.25">
      <c r="A27" s="519"/>
      <c r="B27" s="70"/>
      <c r="C27" s="240" t="s">
        <v>192</v>
      </c>
      <c r="D27" s="240" t="s">
        <v>194</v>
      </c>
      <c r="E27" s="240"/>
      <c r="F27" s="240"/>
    </row>
    <row r="28" spans="1:6" s="69" customFormat="1" ht="20.25">
      <c r="A28" s="519"/>
      <c r="B28" s="70"/>
      <c r="C28" s="240" t="s">
        <v>192</v>
      </c>
      <c r="D28" s="240" t="s">
        <v>195</v>
      </c>
      <c r="E28" s="240"/>
      <c r="F28" s="240"/>
    </row>
    <row r="29" spans="1:6" s="69" customFormat="1" ht="20.25">
      <c r="A29" s="519"/>
      <c r="B29" s="70"/>
      <c r="C29" s="240" t="s">
        <v>192</v>
      </c>
      <c r="D29" s="240" t="s">
        <v>196</v>
      </c>
      <c r="E29" s="240"/>
      <c r="F29" s="241">
        <v>6863</v>
      </c>
    </row>
    <row r="30" spans="1:6" s="69" customFormat="1" ht="20.25">
      <c r="A30" s="519"/>
      <c r="B30" s="70"/>
      <c r="C30" s="240" t="s">
        <v>192</v>
      </c>
      <c r="D30" s="240" t="s">
        <v>199</v>
      </c>
      <c r="E30" s="240"/>
      <c r="F30" s="241">
        <v>35587</v>
      </c>
    </row>
    <row r="31" spans="1:6" s="69" customFormat="1" ht="20.25">
      <c r="A31" s="519"/>
      <c r="B31" s="70"/>
      <c r="C31" s="240" t="s">
        <v>192</v>
      </c>
      <c r="D31" s="240" t="s">
        <v>200</v>
      </c>
      <c r="E31" s="240"/>
      <c r="F31" s="241">
        <v>12211</v>
      </c>
    </row>
    <row r="32" spans="1:6" s="69" customFormat="1" ht="20.25">
      <c r="A32" s="519"/>
      <c r="B32" s="70"/>
      <c r="C32" s="240" t="s">
        <v>192</v>
      </c>
      <c r="D32" s="240" t="s">
        <v>201</v>
      </c>
      <c r="E32" s="240"/>
      <c r="F32" s="241">
        <v>6934</v>
      </c>
    </row>
    <row r="33" spans="1:6" s="69" customFormat="1" ht="20.25">
      <c r="A33" s="519"/>
      <c r="B33" s="70" t="s">
        <v>848</v>
      </c>
      <c r="C33" s="240" t="s">
        <v>202</v>
      </c>
      <c r="D33" s="240"/>
      <c r="E33" s="240"/>
      <c r="F33" s="241">
        <v>233089</v>
      </c>
    </row>
    <row r="34" spans="1:6" s="69" customFormat="1" ht="20.25">
      <c r="A34" s="519"/>
      <c r="B34" s="70" t="s">
        <v>848</v>
      </c>
      <c r="C34" s="240" t="s">
        <v>203</v>
      </c>
      <c r="D34" s="240"/>
      <c r="E34" s="240"/>
      <c r="F34" s="241">
        <v>7500</v>
      </c>
    </row>
    <row r="35" spans="1:6" s="69" customFormat="1" ht="20.25">
      <c r="A35" s="519" t="s">
        <v>262</v>
      </c>
      <c r="B35" s="70" t="s">
        <v>848</v>
      </c>
      <c r="C35" s="240" t="s">
        <v>192</v>
      </c>
      <c r="D35" s="240" t="s">
        <v>193</v>
      </c>
      <c r="E35" s="240"/>
      <c r="F35" s="241">
        <v>54534</v>
      </c>
    </row>
    <row r="36" spans="1:6" s="69" customFormat="1" ht="20.25">
      <c r="A36" s="519"/>
      <c r="B36" s="70" t="s">
        <v>848</v>
      </c>
      <c r="C36" s="240" t="s">
        <v>192</v>
      </c>
      <c r="D36" s="240" t="s">
        <v>194</v>
      </c>
      <c r="E36" s="240"/>
      <c r="F36" s="241">
        <v>1376298</v>
      </c>
    </row>
    <row r="37" spans="1:6" s="69" customFormat="1" ht="20.25">
      <c r="A37" s="519"/>
      <c r="B37" s="70"/>
      <c r="C37" s="240" t="s">
        <v>192</v>
      </c>
      <c r="D37" s="240" t="s">
        <v>195</v>
      </c>
      <c r="E37" s="240"/>
      <c r="F37" s="241">
        <v>26205</v>
      </c>
    </row>
    <row r="38" spans="1:6" s="69" customFormat="1" ht="20.25">
      <c r="A38" s="519"/>
      <c r="B38" s="70"/>
      <c r="C38" s="240" t="s">
        <v>192</v>
      </c>
      <c r="D38" s="240" t="s">
        <v>196</v>
      </c>
      <c r="E38" s="240"/>
      <c r="F38" s="241">
        <v>3618</v>
      </c>
    </row>
    <row r="39" spans="1:6" s="69" customFormat="1" ht="20.25">
      <c r="A39" s="519"/>
      <c r="B39" s="70"/>
      <c r="C39" s="240" t="s">
        <v>192</v>
      </c>
      <c r="D39" s="240" t="s">
        <v>199</v>
      </c>
      <c r="E39" s="240"/>
      <c r="F39" s="241">
        <v>6819</v>
      </c>
    </row>
    <row r="40" spans="1:6" s="69" customFormat="1" ht="20.25">
      <c r="A40" s="519"/>
      <c r="B40" s="70"/>
      <c r="C40" s="240" t="s">
        <v>192</v>
      </c>
      <c r="D40" s="240" t="s">
        <v>200</v>
      </c>
      <c r="E40" s="240"/>
      <c r="F40" s="241">
        <v>2094925</v>
      </c>
    </row>
    <row r="41" spans="1:6" s="69" customFormat="1" ht="20.25">
      <c r="A41" s="519"/>
      <c r="B41" s="70"/>
      <c r="C41" s="240" t="s">
        <v>192</v>
      </c>
      <c r="D41" s="240" t="s">
        <v>201</v>
      </c>
      <c r="E41" s="240"/>
      <c r="F41" s="241">
        <v>2410</v>
      </c>
    </row>
    <row r="42" spans="1:6" s="69" customFormat="1" ht="20.25">
      <c r="A42" s="519"/>
      <c r="B42" s="70"/>
      <c r="C42" s="240" t="s">
        <v>202</v>
      </c>
      <c r="D42" s="240"/>
      <c r="E42" s="240"/>
      <c r="F42" s="241">
        <v>223703</v>
      </c>
    </row>
    <row r="43" spans="1:6" s="69" customFormat="1" ht="20.25">
      <c r="A43" s="519"/>
      <c r="B43" s="70" t="s">
        <v>848</v>
      </c>
      <c r="C43" s="240" t="s">
        <v>203</v>
      </c>
      <c r="D43" s="240"/>
      <c r="E43" s="240"/>
      <c r="F43" s="241">
        <v>22500</v>
      </c>
    </row>
    <row r="44" spans="1:6" s="69" customFormat="1" ht="20.25">
      <c r="A44" s="520" t="s">
        <v>263</v>
      </c>
      <c r="B44" s="70" t="s">
        <v>848</v>
      </c>
      <c r="C44" s="240"/>
      <c r="D44" s="240"/>
      <c r="E44" s="240"/>
      <c r="F44" s="240"/>
    </row>
    <row r="45" spans="1:6" s="69" customFormat="1" ht="20.25">
      <c r="A45" s="521"/>
      <c r="B45" s="70" t="s">
        <v>848</v>
      </c>
      <c r="C45" s="240"/>
      <c r="D45" s="240"/>
      <c r="E45" s="240"/>
      <c r="F45" s="240"/>
    </row>
    <row r="46" spans="1:6" s="69" customFormat="1" ht="20.25">
      <c r="A46" s="522"/>
      <c r="B46" s="70" t="s">
        <v>848</v>
      </c>
      <c r="C46" s="240"/>
      <c r="D46" s="240"/>
      <c r="E46" s="240"/>
      <c r="F46" s="240"/>
    </row>
    <row r="47" spans="1:6" s="69" customFormat="1" ht="30" customHeight="1">
      <c r="A47" s="106"/>
      <c r="B47" s="107"/>
      <c r="C47" s="242"/>
      <c r="D47" s="242"/>
      <c r="E47" s="242"/>
      <c r="F47" s="242"/>
    </row>
    <row r="48" spans="1:6" s="69" customFormat="1" ht="20.25">
      <c r="A48" s="234"/>
      <c r="B48" s="235"/>
      <c r="C48" s="234"/>
      <c r="D48" s="234"/>
      <c r="E48" s="234"/>
      <c r="F48" s="234"/>
    </row>
    <row r="49" spans="1:9" ht="19.5" customHeight="1">
      <c r="A49" s="109" t="s">
        <v>590</v>
      </c>
      <c r="B49" s="109"/>
      <c r="C49" s="109"/>
      <c r="F49" s="244" t="s">
        <v>205</v>
      </c>
      <c r="G49" s="109"/>
      <c r="H49" s="109"/>
      <c r="I49" s="109"/>
    </row>
    <row r="50" spans="1:6" ht="20.25">
      <c r="A50" s="234"/>
      <c r="B50" s="235"/>
      <c r="C50" s="93" t="s">
        <v>131</v>
      </c>
      <c r="E50" s="234"/>
      <c r="F50" s="234"/>
    </row>
    <row r="51" spans="1:6" ht="20.25">
      <c r="A51" s="234"/>
      <c r="B51" s="235"/>
      <c r="C51" s="234"/>
      <c r="D51" s="234"/>
      <c r="E51" s="234"/>
      <c r="F51" s="234"/>
    </row>
  </sheetData>
  <sheetProtection/>
  <mergeCells count="6">
    <mergeCell ref="A35:A43"/>
    <mergeCell ref="A44:A46"/>
    <mergeCell ref="A4:F4"/>
    <mergeCell ref="A8:A15"/>
    <mergeCell ref="A16:A25"/>
    <mergeCell ref="A26:A34"/>
  </mergeCells>
  <printOptions horizontalCentered="1"/>
  <pageMargins left="0.31496062992125984" right="0.31496062992125984" top="0.7480314960629921" bottom="0.7480314960629921" header="0.31496062992125984" footer="0.31496062992125984"/>
  <pageSetup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2"/>
  <sheetViews>
    <sheetView zoomScale="70" zoomScaleNormal="70" zoomScalePageLayoutView="0" workbookViewId="0" topLeftCell="A4">
      <selection activeCell="B26" sqref="B26"/>
    </sheetView>
  </sheetViews>
  <sheetFormatPr defaultColWidth="9.140625" defaultRowHeight="12.75"/>
  <cols>
    <col min="1" max="1" width="9.140625" style="21" customWidth="1"/>
    <col min="2" max="2" width="91.140625" style="21" customWidth="1"/>
    <col min="3" max="3" width="21.7109375" style="21" customWidth="1"/>
    <col min="4" max="4" width="18.57421875" style="21" bestFit="1" customWidth="1"/>
    <col min="5" max="5" width="22.421875" style="21" bestFit="1" customWidth="1"/>
    <col min="6" max="6" width="13.7109375" style="21" customWidth="1"/>
    <col min="7" max="7" width="11.7109375" style="21" bestFit="1" customWidth="1"/>
    <col min="8" max="8" width="13.00390625" style="21" customWidth="1"/>
    <col min="9" max="9" width="12.421875" style="21" customWidth="1"/>
    <col min="10" max="16384" width="9.140625" style="21" customWidth="1"/>
  </cols>
  <sheetData>
    <row r="1" ht="15.75"/>
    <row r="2" spans="2:9" ht="15.75">
      <c r="B2" s="98" t="s">
        <v>251</v>
      </c>
      <c r="C2" s="99"/>
      <c r="D2" s="99"/>
      <c r="E2" s="99"/>
      <c r="F2" s="99"/>
      <c r="G2" s="99"/>
      <c r="H2" s="99"/>
      <c r="I2" s="100" t="s">
        <v>155</v>
      </c>
    </row>
    <row r="3" spans="2:9" ht="15.75">
      <c r="B3" s="98" t="s">
        <v>252</v>
      </c>
      <c r="C3" s="99"/>
      <c r="D3" s="99"/>
      <c r="E3" s="99"/>
      <c r="F3" s="99"/>
      <c r="G3" s="99"/>
      <c r="H3" s="99"/>
      <c r="I3" s="99"/>
    </row>
    <row r="4" spans="2:9" ht="15.75">
      <c r="B4" s="99"/>
      <c r="C4" s="99"/>
      <c r="D4" s="99"/>
      <c r="E4" s="99"/>
      <c r="F4" s="99"/>
      <c r="G4" s="99"/>
      <c r="H4" s="99"/>
      <c r="I4" s="99"/>
    </row>
    <row r="5" spans="2:9" ht="20.25">
      <c r="B5" s="504" t="s">
        <v>164</v>
      </c>
      <c r="C5" s="504"/>
      <c r="D5" s="504"/>
      <c r="E5" s="504"/>
      <c r="F5" s="532"/>
      <c r="G5" s="532"/>
      <c r="H5" s="532"/>
      <c r="I5" s="532"/>
    </row>
    <row r="6" spans="2:9" ht="16.5" thickBot="1">
      <c r="B6" s="99"/>
      <c r="C6" s="99"/>
      <c r="D6" s="99"/>
      <c r="E6" s="99"/>
      <c r="F6" s="99"/>
      <c r="G6" s="99"/>
      <c r="H6" s="99"/>
      <c r="I6" s="99"/>
    </row>
    <row r="7" spans="2:9" ht="16.5" thickBot="1">
      <c r="B7" s="525"/>
      <c r="C7" s="526"/>
      <c r="D7" s="527" t="s">
        <v>692</v>
      </c>
      <c r="E7" s="528"/>
      <c r="F7" s="528"/>
      <c r="G7" s="528"/>
      <c r="H7" s="528"/>
      <c r="I7" s="529"/>
    </row>
    <row r="8" spans="2:9" s="198" customFormat="1" ht="38.25" thickBot="1">
      <c r="B8" s="530" t="s">
        <v>674</v>
      </c>
      <c r="C8" s="531"/>
      <c r="D8" s="356" t="s">
        <v>181</v>
      </c>
      <c r="E8" s="357" t="s">
        <v>182</v>
      </c>
      <c r="F8" s="358">
        <v>42094</v>
      </c>
      <c r="G8" s="358">
        <v>42185</v>
      </c>
      <c r="H8" s="359" t="s">
        <v>167</v>
      </c>
      <c r="I8" s="359" t="s">
        <v>168</v>
      </c>
    </row>
    <row r="9" spans="2:9" ht="18.75">
      <c r="B9" s="533" t="s">
        <v>169</v>
      </c>
      <c r="C9" s="534"/>
      <c r="D9" s="338">
        <v>9200</v>
      </c>
      <c r="E9" s="339">
        <v>22800</v>
      </c>
      <c r="F9" s="340">
        <v>2860</v>
      </c>
      <c r="G9" s="340">
        <v>860</v>
      </c>
      <c r="H9" s="340">
        <v>11194</v>
      </c>
      <c r="I9" s="340">
        <v>7194</v>
      </c>
    </row>
    <row r="10" spans="2:9" ht="18.75">
      <c r="B10" s="533" t="s">
        <v>170</v>
      </c>
      <c r="C10" s="534"/>
      <c r="D10" s="341"/>
      <c r="E10" s="342"/>
      <c r="F10" s="343"/>
      <c r="G10" s="343"/>
      <c r="H10" s="343"/>
      <c r="I10" s="343"/>
    </row>
    <row r="11" spans="2:9" ht="22.5">
      <c r="B11" s="533" t="s">
        <v>675</v>
      </c>
      <c r="C11" s="534"/>
      <c r="D11" s="344">
        <v>15000</v>
      </c>
      <c r="E11" s="345">
        <v>17200</v>
      </c>
      <c r="F11" s="346">
        <v>3640</v>
      </c>
      <c r="G11" s="346">
        <v>3640</v>
      </c>
      <c r="H11" s="346">
        <v>4306</v>
      </c>
      <c r="I11" s="346">
        <v>6306</v>
      </c>
    </row>
    <row r="12" spans="2:9" ht="19.5" thickBot="1">
      <c r="B12" s="535" t="s">
        <v>171</v>
      </c>
      <c r="C12" s="536"/>
      <c r="D12" s="347"/>
      <c r="E12" s="348"/>
      <c r="F12" s="349"/>
      <c r="G12" s="349"/>
      <c r="H12" s="349"/>
      <c r="I12" s="349"/>
    </row>
    <row r="13" spans="2:9" ht="19.5" customHeight="1">
      <c r="B13" s="99"/>
      <c r="C13" s="99"/>
      <c r="D13" s="99"/>
      <c r="E13" s="99"/>
      <c r="F13" s="99"/>
      <c r="G13" s="99"/>
      <c r="H13" s="99"/>
      <c r="I13" s="99"/>
    </row>
    <row r="14" spans="2:9" ht="148.5" customHeight="1">
      <c r="B14" s="537" t="s">
        <v>676</v>
      </c>
      <c r="C14" s="537"/>
      <c r="D14" s="537"/>
      <c r="E14" s="537"/>
      <c r="F14" s="537"/>
      <c r="G14" s="537"/>
      <c r="H14" s="537"/>
      <c r="I14" s="537"/>
    </row>
    <row r="15" spans="2:9" ht="16.5" thickBot="1">
      <c r="B15" s="99"/>
      <c r="C15" s="99"/>
      <c r="D15" s="99"/>
      <c r="E15" s="538"/>
      <c r="F15" s="538"/>
      <c r="G15" s="99"/>
      <c r="H15" s="99"/>
      <c r="I15" s="99"/>
    </row>
    <row r="16" spans="2:9" ht="19.5" thickBot="1">
      <c r="B16" s="539" t="s">
        <v>172</v>
      </c>
      <c r="C16" s="540"/>
      <c r="D16" s="541" t="s">
        <v>692</v>
      </c>
      <c r="E16" s="542"/>
      <c r="F16" s="542"/>
      <c r="G16" s="542"/>
      <c r="H16" s="542"/>
      <c r="I16" s="543"/>
    </row>
    <row r="17" spans="2:9" ht="19.5" thickBot="1">
      <c r="B17" s="547"/>
      <c r="C17" s="548"/>
      <c r="D17" s="335" t="s">
        <v>181</v>
      </c>
      <c r="E17" s="336" t="s">
        <v>182</v>
      </c>
      <c r="F17" s="336" t="s">
        <v>165</v>
      </c>
      <c r="G17" s="336" t="s">
        <v>166</v>
      </c>
      <c r="H17" s="336" t="s">
        <v>167</v>
      </c>
      <c r="I17" s="337" t="s">
        <v>168</v>
      </c>
    </row>
    <row r="18" spans="2:9" ht="18.75">
      <c r="B18" s="549" t="s">
        <v>173</v>
      </c>
      <c r="C18" s="550"/>
      <c r="D18" s="350">
        <v>24200</v>
      </c>
      <c r="E18" s="339">
        <v>40000</v>
      </c>
      <c r="F18" s="351">
        <v>1100</v>
      </c>
      <c r="G18" s="339">
        <v>4500</v>
      </c>
      <c r="H18" s="339">
        <v>15700</v>
      </c>
      <c r="I18" s="340">
        <v>16000</v>
      </c>
    </row>
    <row r="19" spans="2:9" ht="18.75">
      <c r="B19" s="551" t="s">
        <v>174</v>
      </c>
      <c r="C19" s="552"/>
      <c r="D19" s="352"/>
      <c r="E19" s="342"/>
      <c r="F19" s="342"/>
      <c r="G19" s="342"/>
      <c r="H19" s="342"/>
      <c r="I19" s="343"/>
    </row>
    <row r="20" spans="2:9" ht="18.75">
      <c r="B20" s="549" t="s">
        <v>175</v>
      </c>
      <c r="C20" s="550"/>
      <c r="D20" s="353">
        <v>5400</v>
      </c>
      <c r="E20" s="345">
        <v>4400</v>
      </c>
      <c r="F20" s="345">
        <v>190</v>
      </c>
      <c r="G20" s="345">
        <v>2700</v>
      </c>
      <c r="H20" s="345">
        <v>2500</v>
      </c>
      <c r="I20" s="346">
        <v>4400</v>
      </c>
    </row>
    <row r="21" spans="2:9" ht="18.75">
      <c r="B21" s="549" t="s">
        <v>176</v>
      </c>
      <c r="C21" s="550"/>
      <c r="D21" s="354"/>
      <c r="E21" s="342"/>
      <c r="F21" s="342"/>
      <c r="G21" s="342"/>
      <c r="H21" s="342"/>
      <c r="I21" s="343"/>
    </row>
    <row r="22" spans="2:9" ht="18.75">
      <c r="B22" s="549" t="s">
        <v>177</v>
      </c>
      <c r="C22" s="550"/>
      <c r="D22" s="354"/>
      <c r="E22" s="342"/>
      <c r="F22" s="342"/>
      <c r="G22" s="342"/>
      <c r="H22" s="342"/>
      <c r="I22" s="343"/>
    </row>
    <row r="23" spans="2:9" ht="39.75" customHeight="1" thickBot="1">
      <c r="B23" s="544" t="s">
        <v>178</v>
      </c>
      <c r="C23" s="545"/>
      <c r="D23" s="355"/>
      <c r="E23" s="348"/>
      <c r="F23" s="348"/>
      <c r="G23" s="348"/>
      <c r="H23" s="348"/>
      <c r="I23" s="349"/>
    </row>
    <row r="24" spans="2:9" ht="15.75">
      <c r="B24" s="101"/>
      <c r="C24" s="101"/>
      <c r="D24" s="101"/>
      <c r="E24" s="102"/>
      <c r="F24" s="99"/>
      <c r="G24" s="99"/>
      <c r="H24" s="99"/>
      <c r="I24" s="99"/>
    </row>
    <row r="25" spans="2:9" ht="106.5" customHeight="1">
      <c r="B25" s="546" t="s">
        <v>179</v>
      </c>
      <c r="C25" s="546"/>
      <c r="D25" s="546"/>
      <c r="E25" s="546"/>
      <c r="F25" s="546"/>
      <c r="G25" s="546"/>
      <c r="H25" s="546"/>
      <c r="I25" s="546"/>
    </row>
    <row r="26" spans="2:9" ht="15.75">
      <c r="B26" s="21" t="s">
        <v>106</v>
      </c>
      <c r="E26" s="444" t="s">
        <v>677</v>
      </c>
      <c r="F26" s="444"/>
      <c r="G26" s="444"/>
      <c r="H26" s="444"/>
      <c r="I26" s="444"/>
    </row>
    <row r="27" spans="2:7" ht="20.25">
      <c r="B27" s="103"/>
      <c r="C27" s="89" t="s">
        <v>131</v>
      </c>
      <c r="D27" s="103"/>
      <c r="F27" s="103"/>
      <c r="G27" s="103"/>
    </row>
    <row r="28" spans="2:7" ht="15.75">
      <c r="B28" s="95"/>
      <c r="C28" s="95"/>
      <c r="D28" s="95"/>
      <c r="E28" s="95"/>
      <c r="G28" s="96"/>
    </row>
    <row r="29" spans="2:5" ht="15.75">
      <c r="B29" s="95"/>
      <c r="C29" s="95"/>
      <c r="D29" s="95"/>
      <c r="E29" s="95"/>
    </row>
    <row r="30" spans="2:5" ht="15.75">
      <c r="B30" s="95"/>
      <c r="C30" s="95"/>
      <c r="D30" s="95"/>
      <c r="E30" s="95"/>
    </row>
    <row r="31" spans="2:5" ht="15.75">
      <c r="B31" s="95"/>
      <c r="C31" s="95"/>
      <c r="D31" s="95"/>
      <c r="E31" s="95"/>
    </row>
    <row r="32" spans="2:5" ht="51" customHeight="1">
      <c r="B32" s="95"/>
      <c r="C32" s="95"/>
      <c r="D32" s="95"/>
      <c r="E32" s="95"/>
    </row>
  </sheetData>
  <sheetProtection/>
  <mergeCells count="21">
    <mergeCell ref="E26:I26"/>
    <mergeCell ref="B23:C23"/>
    <mergeCell ref="B25:I25"/>
    <mergeCell ref="B17:C17"/>
    <mergeCell ref="B18:C18"/>
    <mergeCell ref="B19:C19"/>
    <mergeCell ref="B20:C20"/>
    <mergeCell ref="B21:C21"/>
    <mergeCell ref="B22:C22"/>
    <mergeCell ref="B14:I14"/>
    <mergeCell ref="E15:F15"/>
    <mergeCell ref="B16:C16"/>
    <mergeCell ref="D16:I16"/>
    <mergeCell ref="B9:C9"/>
    <mergeCell ref="B10:C10"/>
    <mergeCell ref="B11:C11"/>
    <mergeCell ref="B12:C12"/>
    <mergeCell ref="B7:C7"/>
    <mergeCell ref="D7:I7"/>
    <mergeCell ref="B8:C8"/>
    <mergeCell ref="B5:I5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6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3:K67"/>
  <sheetViews>
    <sheetView zoomScale="75" zoomScaleNormal="75" zoomScalePageLayoutView="0" workbookViewId="0" topLeftCell="A46">
      <selection activeCell="C66" sqref="C66"/>
    </sheetView>
  </sheetViews>
  <sheetFormatPr defaultColWidth="9.140625" defaultRowHeight="12.75"/>
  <cols>
    <col min="1" max="2" width="9.140625" style="51" customWidth="1"/>
    <col min="3" max="3" width="9.00390625" style="51" customWidth="1"/>
    <col min="4" max="4" width="5.8515625" style="51" customWidth="1"/>
    <col min="5" max="5" width="74.7109375" style="51" customWidth="1"/>
    <col min="6" max="6" width="27.8515625" style="386" customWidth="1"/>
    <col min="7" max="7" width="16.7109375" style="51" customWidth="1"/>
    <col min="8" max="9" width="15.28125" style="51" customWidth="1"/>
    <col min="10" max="10" width="26.00390625" style="51" customWidth="1"/>
    <col min="11" max="11" width="20.421875" style="51" customWidth="1"/>
    <col min="12" max="12" width="7.140625" style="51" customWidth="1"/>
    <col min="13" max="16384" width="9.140625" style="51" customWidth="1"/>
  </cols>
  <sheetData>
    <row r="1" ht="15.75" customHeight="1"/>
    <row r="2" ht="15.75" customHeight="1"/>
    <row r="3" ht="15.75" customHeight="1">
      <c r="I3" s="112"/>
    </row>
    <row r="4" spans="3:9" ht="15.75" customHeight="1">
      <c r="C4" s="1" t="s">
        <v>264</v>
      </c>
      <c r="I4" s="112" t="s">
        <v>180</v>
      </c>
    </row>
    <row r="5" spans="3:9" ht="15.75" customHeight="1">
      <c r="C5" s="1" t="s">
        <v>252</v>
      </c>
      <c r="I5" s="112"/>
    </row>
    <row r="6" ht="15.75" customHeight="1"/>
    <row r="7" spans="3:11" ht="15" customHeight="1">
      <c r="C7" s="553" t="s">
        <v>416</v>
      </c>
      <c r="D7" s="553"/>
      <c r="E7" s="554"/>
      <c r="F7" s="554"/>
      <c r="G7" s="554"/>
      <c r="H7" s="554"/>
      <c r="I7" s="554"/>
      <c r="J7" s="113"/>
      <c r="K7" s="113"/>
    </row>
    <row r="8" spans="3:11" ht="27.75" customHeight="1">
      <c r="C8" s="554"/>
      <c r="D8" s="554"/>
      <c r="E8" s="554"/>
      <c r="F8" s="554"/>
      <c r="G8" s="554"/>
      <c r="H8" s="554"/>
      <c r="I8" s="554"/>
      <c r="J8" s="113"/>
      <c r="K8" s="113"/>
    </row>
    <row r="10" spans="5:11" ht="15.75">
      <c r="E10" s="52"/>
      <c r="F10" s="387"/>
      <c r="G10" s="52"/>
      <c r="H10" s="52"/>
      <c r="I10" s="53" t="s">
        <v>283</v>
      </c>
      <c r="J10" s="52"/>
      <c r="K10" s="53"/>
    </row>
    <row r="11" spans="3:11" s="116" customFormat="1" ht="42.75" customHeight="1">
      <c r="C11" s="54" t="s">
        <v>417</v>
      </c>
      <c r="D11" s="54" t="s">
        <v>452</v>
      </c>
      <c r="E11" s="54" t="s">
        <v>418</v>
      </c>
      <c r="F11" s="388" t="s">
        <v>453</v>
      </c>
      <c r="G11" s="54" t="s">
        <v>83</v>
      </c>
      <c r="H11" s="86" t="s">
        <v>84</v>
      </c>
      <c r="I11" s="55" t="s">
        <v>85</v>
      </c>
      <c r="J11" s="114" t="s">
        <v>287</v>
      </c>
      <c r="K11" s="115"/>
    </row>
    <row r="12" spans="3:11" s="116" customFormat="1" ht="35.25" customHeight="1">
      <c r="C12" s="54">
        <v>1</v>
      </c>
      <c r="D12" s="54">
        <v>2</v>
      </c>
      <c r="E12" s="54">
        <v>3</v>
      </c>
      <c r="F12" s="388"/>
      <c r="G12" s="54">
        <v>4</v>
      </c>
      <c r="H12" s="54">
        <v>5</v>
      </c>
      <c r="I12" s="55" t="s">
        <v>86</v>
      </c>
      <c r="J12" s="114"/>
      <c r="K12" s="115"/>
    </row>
    <row r="13" spans="3:11" s="116" customFormat="1" ht="15" customHeight="1">
      <c r="C13" s="54"/>
      <c r="D13" s="54"/>
      <c r="E13" s="360" t="s">
        <v>374</v>
      </c>
      <c r="F13" s="389"/>
      <c r="G13" s="360"/>
      <c r="H13" s="360"/>
      <c r="I13" s="361"/>
      <c r="J13" s="114"/>
      <c r="K13" s="115"/>
    </row>
    <row r="14" spans="3:11" ht="20.25">
      <c r="C14" s="117" t="s">
        <v>358</v>
      </c>
      <c r="D14" s="117"/>
      <c r="E14" s="362" t="s">
        <v>454</v>
      </c>
      <c r="F14" s="390" t="s">
        <v>87</v>
      </c>
      <c r="G14" s="363"/>
      <c r="H14" s="363"/>
      <c r="I14" s="364"/>
      <c r="J14" s="118"/>
      <c r="K14" s="119"/>
    </row>
    <row r="15" spans="3:11" ht="20.25">
      <c r="C15" s="120" t="s">
        <v>419</v>
      </c>
      <c r="D15" s="120"/>
      <c r="E15" s="365" t="s">
        <v>456</v>
      </c>
      <c r="F15" s="391"/>
      <c r="G15" s="365"/>
      <c r="H15" s="365"/>
      <c r="I15" s="366"/>
      <c r="J15" s="52"/>
      <c r="K15" s="121"/>
    </row>
    <row r="16" spans="3:11" ht="20.25">
      <c r="C16" s="120" t="s">
        <v>420</v>
      </c>
      <c r="D16" s="120"/>
      <c r="E16" s="365" t="s">
        <v>457</v>
      </c>
      <c r="F16" s="391"/>
      <c r="G16" s="365"/>
      <c r="H16" s="365"/>
      <c r="I16" s="366"/>
      <c r="J16" s="122"/>
      <c r="K16" s="119"/>
    </row>
    <row r="17" spans="3:11" ht="20.25">
      <c r="C17" s="120" t="s">
        <v>421</v>
      </c>
      <c r="D17" s="120"/>
      <c r="E17" s="365" t="s">
        <v>458</v>
      </c>
      <c r="F17" s="391"/>
      <c r="G17" s="365"/>
      <c r="H17" s="365"/>
      <c r="I17" s="366"/>
      <c r="J17" s="52"/>
      <c r="K17" s="121"/>
    </row>
    <row r="18" spans="3:11" ht="20.25">
      <c r="C18" s="120" t="s">
        <v>459</v>
      </c>
      <c r="D18" s="120"/>
      <c r="E18" s="365" t="s">
        <v>460</v>
      </c>
      <c r="F18" s="391"/>
      <c r="G18" s="365"/>
      <c r="H18" s="365"/>
      <c r="I18" s="366"/>
      <c r="J18" s="52"/>
      <c r="K18" s="121"/>
    </row>
    <row r="19" spans="3:11" ht="40.5">
      <c r="C19" s="123" t="s">
        <v>359</v>
      </c>
      <c r="D19" s="124"/>
      <c r="E19" s="362" t="s">
        <v>461</v>
      </c>
      <c r="F19" s="390" t="s">
        <v>88</v>
      </c>
      <c r="G19" s="363"/>
      <c r="H19" s="363"/>
      <c r="I19" s="364"/>
      <c r="J19" s="125"/>
      <c r="K19" s="119"/>
    </row>
    <row r="20" spans="3:11" ht="20.25">
      <c r="C20" s="120" t="s">
        <v>422</v>
      </c>
      <c r="D20" s="120"/>
      <c r="E20" s="365" t="s">
        <v>456</v>
      </c>
      <c r="F20" s="391"/>
      <c r="G20" s="365"/>
      <c r="H20" s="365"/>
      <c r="I20" s="366"/>
      <c r="J20" s="126"/>
      <c r="K20" s="121"/>
    </row>
    <row r="21" spans="3:11" ht="20.25">
      <c r="C21" s="120" t="s">
        <v>423</v>
      </c>
      <c r="D21" s="120"/>
      <c r="E21" s="365" t="s">
        <v>457</v>
      </c>
      <c r="F21" s="391"/>
      <c r="G21" s="365"/>
      <c r="H21" s="365"/>
      <c r="I21" s="366"/>
      <c r="J21" s="52"/>
      <c r="K21" s="121"/>
    </row>
    <row r="22" spans="3:11" ht="20.25">
      <c r="C22" s="120" t="s">
        <v>424</v>
      </c>
      <c r="D22" s="120"/>
      <c r="E22" s="365" t="s">
        <v>458</v>
      </c>
      <c r="F22" s="391"/>
      <c r="G22" s="365"/>
      <c r="H22" s="365"/>
      <c r="I22" s="366"/>
      <c r="J22" s="52"/>
      <c r="K22" s="121"/>
    </row>
    <row r="23" spans="3:11" ht="20.25">
      <c r="C23" s="120" t="s">
        <v>463</v>
      </c>
      <c r="D23" s="120"/>
      <c r="E23" s="365" t="s">
        <v>460</v>
      </c>
      <c r="F23" s="391"/>
      <c r="G23" s="365"/>
      <c r="H23" s="365"/>
      <c r="I23" s="366"/>
      <c r="J23" s="52"/>
      <c r="K23" s="121"/>
    </row>
    <row r="24" spans="3:11" ht="20.25">
      <c r="C24" s="127" t="s">
        <v>360</v>
      </c>
      <c r="D24" s="127"/>
      <c r="E24" s="367" t="s">
        <v>464</v>
      </c>
      <c r="F24" s="392" t="s">
        <v>89</v>
      </c>
      <c r="G24" s="368"/>
      <c r="H24" s="368"/>
      <c r="I24" s="364"/>
      <c r="J24" s="85"/>
      <c r="K24" s="119"/>
    </row>
    <row r="25" spans="3:11" ht="20.25">
      <c r="C25" s="128" t="s">
        <v>425</v>
      </c>
      <c r="D25" s="128"/>
      <c r="E25" s="369" t="s">
        <v>426</v>
      </c>
      <c r="F25" s="393"/>
      <c r="G25" s="369"/>
      <c r="H25" s="369"/>
      <c r="I25" s="364"/>
      <c r="J25" s="52"/>
      <c r="K25" s="121"/>
    </row>
    <row r="26" spans="3:11" ht="20.25">
      <c r="C26" s="128" t="s">
        <v>427</v>
      </c>
      <c r="D26" s="128"/>
      <c r="E26" s="369" t="s">
        <v>466</v>
      </c>
      <c r="F26" s="393"/>
      <c r="G26" s="369"/>
      <c r="H26" s="369"/>
      <c r="I26" s="364"/>
      <c r="J26" s="52"/>
      <c r="K26" s="121"/>
    </row>
    <row r="27" spans="3:11" ht="20.25">
      <c r="C27" s="128" t="s">
        <v>467</v>
      </c>
      <c r="D27" s="128"/>
      <c r="E27" s="369" t="s">
        <v>468</v>
      </c>
      <c r="F27" s="393"/>
      <c r="G27" s="369"/>
      <c r="H27" s="369"/>
      <c r="I27" s="364"/>
      <c r="J27" s="52"/>
      <c r="K27" s="121"/>
    </row>
    <row r="28" spans="3:11" ht="20.25">
      <c r="C28" s="128" t="s">
        <v>469</v>
      </c>
      <c r="D28" s="128"/>
      <c r="E28" s="369" t="s">
        <v>470</v>
      </c>
      <c r="F28" s="393"/>
      <c r="G28" s="369"/>
      <c r="H28" s="369"/>
      <c r="I28" s="364"/>
      <c r="J28" s="52"/>
      <c r="K28" s="121"/>
    </row>
    <row r="29" spans="3:11" ht="61.5" customHeight="1">
      <c r="C29" s="129" t="s">
        <v>361</v>
      </c>
      <c r="D29" s="130"/>
      <c r="E29" s="370" t="s">
        <v>90</v>
      </c>
      <c r="F29" s="394" t="s">
        <v>91</v>
      </c>
      <c r="G29" s="371">
        <v>116888246</v>
      </c>
      <c r="H29" s="371">
        <v>98900937</v>
      </c>
      <c r="I29" s="364">
        <v>17987309</v>
      </c>
      <c r="J29" s="52"/>
      <c r="K29" s="121"/>
    </row>
    <row r="30" spans="3:11" ht="20.25">
      <c r="C30" s="131" t="s">
        <v>428</v>
      </c>
      <c r="D30" s="120"/>
      <c r="E30" s="372" t="s">
        <v>472</v>
      </c>
      <c r="F30" s="395"/>
      <c r="G30" s="373"/>
      <c r="H30" s="373"/>
      <c r="I30" s="366"/>
      <c r="J30" s="52"/>
      <c r="K30" s="121"/>
    </row>
    <row r="31" spans="3:11" ht="20.25">
      <c r="C31" s="131" t="s">
        <v>429</v>
      </c>
      <c r="D31" s="120"/>
      <c r="E31" s="365" t="s">
        <v>473</v>
      </c>
      <c r="F31" s="391"/>
      <c r="G31" s="365"/>
      <c r="H31" s="365"/>
      <c r="I31" s="366"/>
      <c r="J31" s="85"/>
      <c r="K31" s="132"/>
    </row>
    <row r="32" spans="3:11" ht="20.25">
      <c r="C32" s="133" t="s">
        <v>430</v>
      </c>
      <c r="D32" s="128"/>
      <c r="E32" s="374" t="s">
        <v>92</v>
      </c>
      <c r="F32" s="393"/>
      <c r="G32" s="369"/>
      <c r="H32" s="369"/>
      <c r="I32" s="364"/>
      <c r="J32" s="52"/>
      <c r="K32" s="52"/>
    </row>
    <row r="33" spans="3:11" ht="40.5">
      <c r="C33" s="131" t="s">
        <v>431</v>
      </c>
      <c r="D33" s="120"/>
      <c r="E33" s="372" t="s">
        <v>93</v>
      </c>
      <c r="F33" s="391"/>
      <c r="G33" s="365"/>
      <c r="H33" s="365"/>
      <c r="I33" s="366"/>
      <c r="J33" s="52"/>
      <c r="K33" s="52"/>
    </row>
    <row r="34" spans="3:10" ht="20.25">
      <c r="C34" s="130" t="s">
        <v>362</v>
      </c>
      <c r="D34" s="130"/>
      <c r="E34" s="367" t="s">
        <v>475</v>
      </c>
      <c r="F34" s="396" t="s">
        <v>94</v>
      </c>
      <c r="G34" s="375">
        <v>837000</v>
      </c>
      <c r="H34" s="368">
        <v>0</v>
      </c>
      <c r="I34" s="364">
        <v>837000</v>
      </c>
      <c r="J34" s="52"/>
    </row>
    <row r="35" spans="3:10" ht="20.25">
      <c r="C35" s="131" t="s">
        <v>432</v>
      </c>
      <c r="D35" s="120"/>
      <c r="E35" s="372" t="s">
        <v>472</v>
      </c>
      <c r="F35" s="391"/>
      <c r="G35" s="365"/>
      <c r="H35" s="365"/>
      <c r="I35" s="366"/>
      <c r="J35" s="52"/>
    </row>
    <row r="36" spans="3:10" ht="20.25">
      <c r="C36" s="131" t="s">
        <v>433</v>
      </c>
      <c r="D36" s="120"/>
      <c r="E36" s="365" t="s">
        <v>473</v>
      </c>
      <c r="F36" s="391"/>
      <c r="G36" s="365"/>
      <c r="H36" s="365"/>
      <c r="I36" s="366"/>
      <c r="J36" s="52"/>
    </row>
    <row r="37" spans="3:10" ht="20.25">
      <c r="C37" s="133" t="s">
        <v>434</v>
      </c>
      <c r="D37" s="128"/>
      <c r="E37" s="374" t="s">
        <v>92</v>
      </c>
      <c r="F37" s="393"/>
      <c r="G37" s="369"/>
      <c r="H37" s="369"/>
      <c r="I37" s="364"/>
      <c r="J37" s="52"/>
    </row>
    <row r="38" spans="3:10" ht="40.5">
      <c r="C38" s="133" t="s">
        <v>435</v>
      </c>
      <c r="D38" s="128"/>
      <c r="E38" s="372" t="s">
        <v>95</v>
      </c>
      <c r="F38" s="393"/>
      <c r="G38" s="369"/>
      <c r="H38" s="369"/>
      <c r="I38" s="364"/>
      <c r="J38" s="52"/>
    </row>
    <row r="39" spans="3:10" ht="21" customHeight="1">
      <c r="C39" s="128" t="s">
        <v>436</v>
      </c>
      <c r="D39" s="134"/>
      <c r="E39" s="376" t="s">
        <v>474</v>
      </c>
      <c r="F39" s="397"/>
      <c r="G39" s="376"/>
      <c r="H39" s="376"/>
      <c r="I39" s="364"/>
      <c r="J39" s="52"/>
    </row>
    <row r="40" spans="3:10" ht="17.25" customHeight="1">
      <c r="C40" s="120"/>
      <c r="D40" s="120"/>
      <c r="E40" s="360" t="s">
        <v>379</v>
      </c>
      <c r="F40" s="398"/>
      <c r="G40" s="360"/>
      <c r="H40" s="360"/>
      <c r="I40" s="377"/>
      <c r="J40" s="52"/>
    </row>
    <row r="41" spans="3:10" ht="20.25">
      <c r="C41" s="130" t="s">
        <v>363</v>
      </c>
      <c r="D41" s="130"/>
      <c r="E41" s="362" t="s">
        <v>476</v>
      </c>
      <c r="F41" s="390" t="s">
        <v>96</v>
      </c>
      <c r="G41" s="379">
        <v>15553672</v>
      </c>
      <c r="H41" s="363"/>
      <c r="I41" s="378">
        <v>15553672</v>
      </c>
      <c r="J41" s="52"/>
    </row>
    <row r="42" spans="3:10" ht="20.25">
      <c r="C42" s="120" t="s">
        <v>437</v>
      </c>
      <c r="D42" s="120"/>
      <c r="E42" s="365" t="s">
        <v>97</v>
      </c>
      <c r="F42" s="391"/>
      <c r="G42" s="365"/>
      <c r="H42" s="365"/>
      <c r="I42" s="365"/>
      <c r="J42" s="52"/>
    </row>
    <row r="43" spans="3:10" ht="20.25">
      <c r="C43" s="120" t="s">
        <v>477</v>
      </c>
      <c r="D43" s="120"/>
      <c r="E43" s="365" t="s">
        <v>98</v>
      </c>
      <c r="F43" s="391"/>
      <c r="G43" s="378">
        <v>14972306</v>
      </c>
      <c r="H43" s="365"/>
      <c r="I43" s="378">
        <v>14972306</v>
      </c>
      <c r="J43" s="52"/>
    </row>
    <row r="44" spans="3:10" ht="20.25">
      <c r="C44" s="120" t="s">
        <v>478</v>
      </c>
      <c r="D44" s="120"/>
      <c r="E44" s="365" t="s">
        <v>99</v>
      </c>
      <c r="F44" s="391"/>
      <c r="G44" s="378">
        <v>581366</v>
      </c>
      <c r="H44" s="365"/>
      <c r="I44" s="378">
        <v>581366</v>
      </c>
      <c r="J44" s="52"/>
    </row>
    <row r="45" spans="3:10" ht="20.25">
      <c r="C45" s="120" t="s">
        <v>100</v>
      </c>
      <c r="D45" s="120"/>
      <c r="E45" s="365" t="s">
        <v>101</v>
      </c>
      <c r="F45" s="391"/>
      <c r="G45" s="365"/>
      <c r="H45" s="365"/>
      <c r="I45" s="365"/>
      <c r="J45" s="52"/>
    </row>
    <row r="46" spans="3:9" ht="40.5">
      <c r="C46" s="130" t="s">
        <v>364</v>
      </c>
      <c r="D46" s="130"/>
      <c r="E46" s="362" t="s">
        <v>490</v>
      </c>
      <c r="F46" s="399" t="s">
        <v>102</v>
      </c>
      <c r="G46" s="379"/>
      <c r="H46" s="380"/>
      <c r="I46" s="378"/>
    </row>
    <row r="47" spans="3:9" ht="20.25">
      <c r="C47" s="120" t="s">
        <v>438</v>
      </c>
      <c r="D47" s="120"/>
      <c r="E47" s="372" t="s">
        <v>97</v>
      </c>
      <c r="F47" s="391"/>
      <c r="G47" s="365"/>
      <c r="H47" s="365"/>
      <c r="I47" s="365"/>
    </row>
    <row r="48" spans="3:9" ht="40.5">
      <c r="C48" s="120" t="s">
        <v>491</v>
      </c>
      <c r="D48" s="120"/>
      <c r="E48" s="372" t="s">
        <v>98</v>
      </c>
      <c r="F48" s="391"/>
      <c r="G48" s="378"/>
      <c r="H48" s="365"/>
      <c r="I48" s="378"/>
    </row>
    <row r="49" spans="3:9" ht="20.25">
      <c r="C49" s="120" t="s">
        <v>492</v>
      </c>
      <c r="D49" s="120"/>
      <c r="E49" s="365" t="s">
        <v>103</v>
      </c>
      <c r="F49" s="391"/>
      <c r="G49" s="365"/>
      <c r="H49" s="365"/>
      <c r="I49" s="378"/>
    </row>
    <row r="50" spans="3:9" ht="31.5">
      <c r="C50" s="135" t="s">
        <v>365</v>
      </c>
      <c r="D50" s="128"/>
      <c r="E50" s="381" t="s">
        <v>104</v>
      </c>
      <c r="F50" s="399" t="s">
        <v>105</v>
      </c>
      <c r="G50" s="377">
        <v>32682422</v>
      </c>
      <c r="H50" s="382"/>
      <c r="I50" s="383">
        <v>32682422</v>
      </c>
    </row>
    <row r="51" spans="3:9" ht="40.5">
      <c r="C51" s="128" t="s">
        <v>439</v>
      </c>
      <c r="D51" s="128"/>
      <c r="E51" s="376" t="s">
        <v>107</v>
      </c>
      <c r="F51" s="393"/>
      <c r="G51" s="369"/>
      <c r="H51" s="369"/>
      <c r="I51" s="369"/>
    </row>
    <row r="52" spans="3:9" ht="40.5">
      <c r="C52" s="128" t="s">
        <v>440</v>
      </c>
      <c r="D52" s="128"/>
      <c r="E52" s="376" t="s">
        <v>108</v>
      </c>
      <c r="F52" s="393"/>
      <c r="G52" s="369"/>
      <c r="H52" s="369"/>
      <c r="I52" s="369"/>
    </row>
    <row r="53" spans="3:9" ht="20.25">
      <c r="C53" s="128" t="s">
        <v>441</v>
      </c>
      <c r="D53" s="128"/>
      <c r="E53" s="369" t="s">
        <v>109</v>
      </c>
      <c r="F53" s="393"/>
      <c r="G53" s="369"/>
      <c r="H53" s="369"/>
      <c r="I53" s="369"/>
    </row>
    <row r="54" spans="3:9" ht="20.25">
      <c r="C54" s="129" t="s">
        <v>366</v>
      </c>
      <c r="D54" s="130"/>
      <c r="E54" s="381" t="s">
        <v>493</v>
      </c>
      <c r="F54" s="400" t="s">
        <v>110</v>
      </c>
      <c r="G54" s="384">
        <v>17072362</v>
      </c>
      <c r="H54" s="361"/>
      <c r="I54" s="378" t="s">
        <v>198</v>
      </c>
    </row>
    <row r="55" spans="3:9" ht="20.25">
      <c r="C55" s="120" t="s">
        <v>442</v>
      </c>
      <c r="D55" s="120"/>
      <c r="E55" s="372" t="s">
        <v>494</v>
      </c>
      <c r="F55" s="395"/>
      <c r="G55" s="372"/>
      <c r="H55" s="372"/>
      <c r="I55" s="365"/>
    </row>
    <row r="56" spans="3:9" ht="20.25">
      <c r="C56" s="120" t="s">
        <v>443</v>
      </c>
      <c r="D56" s="120"/>
      <c r="E56" s="365" t="s">
        <v>495</v>
      </c>
      <c r="F56" s="391"/>
      <c r="G56" s="365"/>
      <c r="H56" s="365"/>
      <c r="I56" s="365"/>
    </row>
    <row r="57" spans="3:9" ht="17.25" customHeight="1">
      <c r="C57" s="128" t="s">
        <v>444</v>
      </c>
      <c r="D57" s="128"/>
      <c r="E57" s="139" t="s">
        <v>111</v>
      </c>
      <c r="F57" s="393"/>
      <c r="G57" s="369"/>
      <c r="H57" s="369"/>
      <c r="I57" s="369"/>
    </row>
    <row r="58" spans="3:9" ht="16.5" customHeight="1">
      <c r="C58" s="120" t="s">
        <v>445</v>
      </c>
      <c r="D58" s="120"/>
      <c r="E58" s="365" t="s">
        <v>496</v>
      </c>
      <c r="F58" s="391"/>
      <c r="G58" s="365"/>
      <c r="H58" s="365"/>
      <c r="I58" s="365"/>
    </row>
    <row r="59" spans="3:9" ht="20.25">
      <c r="C59" s="130" t="s">
        <v>367</v>
      </c>
      <c r="D59" s="130"/>
      <c r="E59" s="367" t="s">
        <v>497</v>
      </c>
      <c r="F59" s="401" t="s">
        <v>112</v>
      </c>
      <c r="G59" s="385">
        <v>12473388</v>
      </c>
      <c r="H59" s="385"/>
      <c r="I59" s="378">
        <v>12473388</v>
      </c>
    </row>
    <row r="60" spans="3:9" ht="20.25">
      <c r="C60" s="131" t="s">
        <v>498</v>
      </c>
      <c r="D60" s="120"/>
      <c r="E60" s="372" t="s">
        <v>494</v>
      </c>
      <c r="F60" s="391"/>
      <c r="G60" s="365"/>
      <c r="H60" s="365"/>
      <c r="I60" s="365"/>
    </row>
    <row r="61" spans="3:9" ht="20.25">
      <c r="C61" s="131" t="s">
        <v>499</v>
      </c>
      <c r="D61" s="120"/>
      <c r="E61" s="365" t="s">
        <v>495</v>
      </c>
      <c r="F61" s="391"/>
      <c r="G61" s="365"/>
      <c r="H61" s="365"/>
      <c r="I61" s="365"/>
    </row>
    <row r="62" spans="3:9" ht="20.25">
      <c r="C62" s="133" t="s">
        <v>500</v>
      </c>
      <c r="D62" s="128"/>
      <c r="E62" s="374" t="s">
        <v>113</v>
      </c>
      <c r="F62" s="393"/>
      <c r="G62" s="369"/>
      <c r="H62" s="369"/>
      <c r="I62" s="369"/>
    </row>
    <row r="63" spans="3:9" ht="40.5">
      <c r="C63" s="133" t="s">
        <v>501</v>
      </c>
      <c r="D63" s="128"/>
      <c r="E63" s="139" t="s">
        <v>114</v>
      </c>
      <c r="F63" s="393"/>
      <c r="G63" s="369"/>
      <c r="H63" s="369"/>
      <c r="I63" s="369"/>
    </row>
    <row r="64" spans="3:9" ht="20.25">
      <c r="C64" s="131" t="s">
        <v>502</v>
      </c>
      <c r="D64" s="120"/>
      <c r="E64" s="365" t="s">
        <v>115</v>
      </c>
      <c r="F64" s="391"/>
      <c r="G64" s="365"/>
      <c r="H64" s="365"/>
      <c r="I64" s="365"/>
    </row>
    <row r="66" spans="3:6" ht="15.75">
      <c r="C66" s="136" t="s">
        <v>585</v>
      </c>
      <c r="F66" s="386" t="s">
        <v>207</v>
      </c>
    </row>
    <row r="67" ht="15.75">
      <c r="E67" s="137" t="s">
        <v>206</v>
      </c>
    </row>
  </sheetData>
  <sheetProtection/>
  <mergeCells count="1">
    <mergeCell ref="C7:I8"/>
  </mergeCells>
  <printOptions/>
  <pageMargins left="0.25" right="0.25" top="0.75" bottom="0.75" header="0.3" footer="0.3"/>
  <pageSetup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8"/>
  <sheetViews>
    <sheetView zoomScale="75" zoomScaleNormal="75" zoomScalePageLayoutView="0" workbookViewId="0" topLeftCell="A136">
      <selection activeCell="I52" sqref="I52"/>
    </sheetView>
  </sheetViews>
  <sheetFormatPr defaultColWidth="9.140625" defaultRowHeight="12.75"/>
  <cols>
    <col min="1" max="1" width="1.7109375" style="147" customWidth="1"/>
    <col min="2" max="2" width="9.8515625" style="106" customWidth="1"/>
    <col min="3" max="3" width="74.140625" style="145" customWidth="1"/>
    <col min="4" max="4" width="5.00390625" style="106" customWidth="1"/>
    <col min="5" max="5" width="14.140625" style="146" customWidth="1"/>
    <col min="6" max="6" width="15.421875" style="146" customWidth="1"/>
    <col min="7" max="7" width="17.8515625" style="147" customWidth="1"/>
    <col min="8" max="8" width="16.140625" style="148" customWidth="1"/>
    <col min="9" max="9" width="12.8515625" style="149" customWidth="1"/>
    <col min="10" max="16384" width="9.140625" style="147" customWidth="1"/>
  </cols>
  <sheetData>
    <row r="1" spans="1:10" ht="15.75">
      <c r="A1" s="35"/>
      <c r="B1" s="438" t="s">
        <v>33</v>
      </c>
      <c r="C1" s="438"/>
      <c r="D1" s="155"/>
      <c r="E1" s="144"/>
      <c r="F1" s="144"/>
      <c r="G1" s="156"/>
      <c r="H1" s="157" t="s">
        <v>34</v>
      </c>
      <c r="I1" s="35"/>
      <c r="J1" s="35"/>
    </row>
    <row r="2" spans="1:10" s="5" customFormat="1" ht="18.75">
      <c r="A2" s="35"/>
      <c r="B2" s="435" t="s">
        <v>252</v>
      </c>
      <c r="C2" s="421"/>
      <c r="D2" s="155"/>
      <c r="E2" s="144"/>
      <c r="F2" s="144"/>
      <c r="G2" s="156"/>
      <c r="H2" s="158"/>
      <c r="I2" s="35"/>
      <c r="J2" s="35"/>
    </row>
    <row r="3" spans="1:10" s="5" customFormat="1" ht="23.25" customHeight="1">
      <c r="A3" s="439" t="s">
        <v>579</v>
      </c>
      <c r="B3" s="440"/>
      <c r="C3" s="440"/>
      <c r="D3" s="440"/>
      <c r="E3" s="440"/>
      <c r="F3" s="440"/>
      <c r="G3" s="440"/>
      <c r="H3" s="440"/>
      <c r="I3" s="440"/>
      <c r="J3" s="35"/>
    </row>
    <row r="4" spans="1:10" ht="21" thickBot="1">
      <c r="A4" s="35"/>
      <c r="B4" s="159"/>
      <c r="C4" s="264"/>
      <c r="D4" s="161"/>
      <c r="E4" s="160"/>
      <c r="F4" s="160"/>
      <c r="G4" s="162"/>
      <c r="H4" s="163" t="s">
        <v>35</v>
      </c>
      <c r="I4" s="35"/>
      <c r="J4" s="35"/>
    </row>
    <row r="5" spans="1:10" ht="30" customHeight="1">
      <c r="A5" s="164"/>
      <c r="B5" s="441" t="s">
        <v>36</v>
      </c>
      <c r="C5" s="414" t="s">
        <v>37</v>
      </c>
      <c r="D5" s="416" t="s">
        <v>452</v>
      </c>
      <c r="E5" s="406" t="s">
        <v>664</v>
      </c>
      <c r="F5" s="406" t="s">
        <v>38</v>
      </c>
      <c r="G5" s="409" t="s">
        <v>119</v>
      </c>
      <c r="H5" s="410"/>
      <c r="I5" s="411" t="s">
        <v>580</v>
      </c>
      <c r="J5" s="164"/>
    </row>
    <row r="6" spans="1:10" ht="20.25" customHeight="1">
      <c r="A6" s="164"/>
      <c r="B6" s="419"/>
      <c r="C6" s="415"/>
      <c r="D6" s="417"/>
      <c r="E6" s="407"/>
      <c r="F6" s="407"/>
      <c r="G6" s="405" t="s">
        <v>280</v>
      </c>
      <c r="H6" s="436" t="s">
        <v>347</v>
      </c>
      <c r="I6" s="412"/>
      <c r="J6" s="164"/>
    </row>
    <row r="7" spans="1:10" s="150" customFormat="1" ht="42" customHeight="1">
      <c r="A7" s="35"/>
      <c r="B7" s="419"/>
      <c r="C7" s="415"/>
      <c r="D7" s="418"/>
      <c r="E7" s="408"/>
      <c r="F7" s="408"/>
      <c r="G7" s="442"/>
      <c r="H7" s="437"/>
      <c r="I7" s="413"/>
      <c r="J7" s="35"/>
    </row>
    <row r="8" spans="1:10" s="151" customFormat="1" ht="18.75" customHeight="1">
      <c r="A8" s="165"/>
      <c r="B8" s="166">
        <v>1</v>
      </c>
      <c r="C8" s="167">
        <v>2</v>
      </c>
      <c r="D8" s="168">
        <v>3</v>
      </c>
      <c r="E8" s="168">
        <v>4</v>
      </c>
      <c r="F8" s="168">
        <v>5</v>
      </c>
      <c r="G8" s="169">
        <v>6</v>
      </c>
      <c r="H8" s="170">
        <v>7</v>
      </c>
      <c r="I8" s="205">
        <v>8</v>
      </c>
      <c r="J8" s="165"/>
    </row>
    <row r="9" spans="1:10" s="152" customFormat="1" ht="20.25">
      <c r="A9" s="35"/>
      <c r="B9" s="206"/>
      <c r="C9" s="265" t="s">
        <v>374</v>
      </c>
      <c r="D9" s="171"/>
      <c r="E9" s="210"/>
      <c r="F9" s="210"/>
      <c r="G9" s="172"/>
      <c r="H9" s="211"/>
      <c r="I9" s="212"/>
      <c r="J9" s="35"/>
    </row>
    <row r="10" spans="1:10" s="152" customFormat="1" ht="20.25">
      <c r="A10" s="35"/>
      <c r="B10" s="206">
        <v>0</v>
      </c>
      <c r="C10" s="265" t="s">
        <v>693</v>
      </c>
      <c r="D10" s="173" t="s">
        <v>516</v>
      </c>
      <c r="E10" s="213" t="s">
        <v>220</v>
      </c>
      <c r="F10" s="213" t="s">
        <v>220</v>
      </c>
      <c r="G10" s="213">
        <v>2892</v>
      </c>
      <c r="H10" s="214">
        <v>2892</v>
      </c>
      <c r="I10" s="220">
        <f>H10/F10</f>
        <v>1</v>
      </c>
      <c r="J10" s="35"/>
    </row>
    <row r="11" spans="1:10" s="152" customFormat="1" ht="40.5">
      <c r="A11" s="35"/>
      <c r="B11" s="206"/>
      <c r="C11" s="265" t="s">
        <v>663</v>
      </c>
      <c r="D11" s="173" t="s">
        <v>517</v>
      </c>
      <c r="E11" s="213" t="s">
        <v>221</v>
      </c>
      <c r="F11" s="213" t="s">
        <v>227</v>
      </c>
      <c r="G11" s="213">
        <v>102100</v>
      </c>
      <c r="H11" s="215">
        <v>93141</v>
      </c>
      <c r="I11" s="220">
        <f>H11/F11</f>
        <v>0.912252693437806</v>
      </c>
      <c r="J11" s="35"/>
    </row>
    <row r="12" spans="1:10" s="152" customFormat="1" ht="40.5">
      <c r="A12" s="35"/>
      <c r="B12" s="206">
        <v>1</v>
      </c>
      <c r="C12" s="265" t="s">
        <v>694</v>
      </c>
      <c r="D12" s="173" t="s">
        <v>518</v>
      </c>
      <c r="E12" s="213" t="s">
        <v>222</v>
      </c>
      <c r="F12" s="213" t="s">
        <v>228</v>
      </c>
      <c r="G12" s="213">
        <v>300</v>
      </c>
      <c r="H12" s="214">
        <v>734</v>
      </c>
      <c r="I12" s="220">
        <f>H12/F12</f>
        <v>2.4466666666666668</v>
      </c>
      <c r="J12" s="35"/>
    </row>
    <row r="13" spans="1:10" s="152" customFormat="1" ht="25.5">
      <c r="A13" s="35"/>
      <c r="B13" s="206" t="s">
        <v>695</v>
      </c>
      <c r="C13" s="266" t="s">
        <v>696</v>
      </c>
      <c r="D13" s="173" t="s">
        <v>519</v>
      </c>
      <c r="E13" s="213"/>
      <c r="F13" s="213"/>
      <c r="G13" s="213"/>
      <c r="H13" s="215"/>
      <c r="I13" s="220"/>
      <c r="J13" s="35"/>
    </row>
    <row r="14" spans="1:10" s="152" customFormat="1" ht="40.5">
      <c r="A14" s="35"/>
      <c r="B14" s="206" t="s">
        <v>697</v>
      </c>
      <c r="C14" s="266" t="s">
        <v>698</v>
      </c>
      <c r="D14" s="173" t="s">
        <v>520</v>
      </c>
      <c r="E14" s="213"/>
      <c r="F14" s="213"/>
      <c r="G14" s="213"/>
      <c r="H14" s="214">
        <v>400</v>
      </c>
      <c r="I14" s="220"/>
      <c r="J14" s="35"/>
    </row>
    <row r="15" spans="1:10" s="152" customFormat="1" ht="25.5">
      <c r="A15" s="35"/>
      <c r="B15" s="206" t="s">
        <v>699</v>
      </c>
      <c r="C15" s="266" t="s">
        <v>700</v>
      </c>
      <c r="D15" s="173" t="s">
        <v>521</v>
      </c>
      <c r="E15" s="213"/>
      <c r="F15" s="213"/>
      <c r="G15" s="213"/>
      <c r="H15" s="214"/>
      <c r="I15" s="220"/>
      <c r="J15" s="35"/>
    </row>
    <row r="16" spans="1:10" s="152" customFormat="1" ht="25.5">
      <c r="A16" s="35"/>
      <c r="B16" s="206" t="s">
        <v>701</v>
      </c>
      <c r="C16" s="266" t="s">
        <v>702</v>
      </c>
      <c r="D16" s="173" t="s">
        <v>522</v>
      </c>
      <c r="E16" s="213" t="s">
        <v>222</v>
      </c>
      <c r="F16" s="213" t="s">
        <v>228</v>
      </c>
      <c r="G16" s="213">
        <v>300</v>
      </c>
      <c r="H16" s="214">
        <v>334</v>
      </c>
      <c r="I16" s="220">
        <f>H16/F16</f>
        <v>1.1133333333333333</v>
      </c>
      <c r="J16" s="35"/>
    </row>
    <row r="17" spans="1:10" s="152" customFormat="1" ht="25.5">
      <c r="A17" s="35"/>
      <c r="B17" s="206" t="s">
        <v>703</v>
      </c>
      <c r="C17" s="266" t="s">
        <v>704</v>
      </c>
      <c r="D17" s="173" t="s">
        <v>523</v>
      </c>
      <c r="E17" s="213"/>
      <c r="F17" s="213"/>
      <c r="G17" s="213"/>
      <c r="H17" s="215"/>
      <c r="I17" s="220"/>
      <c r="J17" s="35"/>
    </row>
    <row r="18" spans="1:10" s="152" customFormat="1" ht="25.5">
      <c r="A18" s="35"/>
      <c r="B18" s="206" t="s">
        <v>705</v>
      </c>
      <c r="C18" s="266" t="s">
        <v>706</v>
      </c>
      <c r="D18" s="173" t="s">
        <v>39</v>
      </c>
      <c r="E18" s="213"/>
      <c r="F18" s="213"/>
      <c r="G18" s="213"/>
      <c r="H18" s="214"/>
      <c r="I18" s="220"/>
      <c r="J18" s="35"/>
    </row>
    <row r="19" spans="1:10" s="152" customFormat="1" ht="60.75">
      <c r="A19" s="35"/>
      <c r="B19" s="207">
        <v>2</v>
      </c>
      <c r="C19" s="265" t="s">
        <v>707</v>
      </c>
      <c r="D19" s="173" t="s">
        <v>465</v>
      </c>
      <c r="E19" s="213" t="s">
        <v>223</v>
      </c>
      <c r="F19" s="213" t="s">
        <v>229</v>
      </c>
      <c r="G19" s="213">
        <v>101800</v>
      </c>
      <c r="H19" s="214">
        <v>92407</v>
      </c>
      <c r="I19" s="220">
        <f>H19/F19</f>
        <v>0.9077308447937131</v>
      </c>
      <c r="J19" s="35"/>
    </row>
    <row r="20" spans="1:10" s="152" customFormat="1" ht="25.5">
      <c r="A20" s="35"/>
      <c r="B20" s="206" t="s">
        <v>708</v>
      </c>
      <c r="C20" s="266" t="s">
        <v>709</v>
      </c>
      <c r="D20" s="173" t="s">
        <v>462</v>
      </c>
      <c r="E20" s="213" t="s">
        <v>224</v>
      </c>
      <c r="F20" s="213" t="s">
        <v>230</v>
      </c>
      <c r="G20" s="213">
        <v>14800</v>
      </c>
      <c r="H20" s="215">
        <v>13256</v>
      </c>
      <c r="I20" s="220">
        <f>H20/F20</f>
        <v>0.8956756756756756</v>
      </c>
      <c r="J20" s="35"/>
    </row>
    <row r="21" spans="1:10" s="152" customFormat="1" ht="25.5">
      <c r="A21" s="35"/>
      <c r="B21" s="206" t="s">
        <v>710</v>
      </c>
      <c r="C21" s="266" t="s">
        <v>711</v>
      </c>
      <c r="D21" s="173" t="s">
        <v>375</v>
      </c>
      <c r="E21" s="213" t="s">
        <v>225</v>
      </c>
      <c r="F21" s="213" t="s">
        <v>231</v>
      </c>
      <c r="G21" s="213">
        <v>42000</v>
      </c>
      <c r="H21" s="214">
        <v>38494</v>
      </c>
      <c r="I21" s="220">
        <f>H21/F21</f>
        <v>0.9165238095238095</v>
      </c>
      <c r="J21" s="35"/>
    </row>
    <row r="22" spans="1:10" s="152" customFormat="1" ht="25.5">
      <c r="A22" s="35"/>
      <c r="B22" s="206" t="s">
        <v>712</v>
      </c>
      <c r="C22" s="266" t="s">
        <v>713</v>
      </c>
      <c r="D22" s="173" t="s">
        <v>524</v>
      </c>
      <c r="E22" s="213" t="s">
        <v>226</v>
      </c>
      <c r="F22" s="213" t="s">
        <v>232</v>
      </c>
      <c r="G22" s="213">
        <v>45000</v>
      </c>
      <c r="H22" s="214">
        <v>40657</v>
      </c>
      <c r="I22" s="220">
        <f>H22/F22</f>
        <v>0.9034888888888889</v>
      </c>
      <c r="J22" s="35"/>
    </row>
    <row r="23" spans="1:10" s="152" customFormat="1" ht="25.5">
      <c r="A23" s="35"/>
      <c r="B23" s="206" t="s">
        <v>714</v>
      </c>
      <c r="C23" s="266" t="s">
        <v>715</v>
      </c>
      <c r="D23" s="173" t="s">
        <v>525</v>
      </c>
      <c r="E23" s="213"/>
      <c r="F23" s="213"/>
      <c r="G23" s="213"/>
      <c r="H23" s="215"/>
      <c r="I23" s="220"/>
      <c r="J23" s="35"/>
    </row>
    <row r="24" spans="1:10" s="152" customFormat="1" ht="25.5">
      <c r="A24" s="35"/>
      <c r="B24" s="206" t="s">
        <v>716</v>
      </c>
      <c r="C24" s="266" t="s">
        <v>717</v>
      </c>
      <c r="D24" s="173" t="s">
        <v>526</v>
      </c>
      <c r="E24" s="213"/>
      <c r="F24" s="213"/>
      <c r="G24" s="213"/>
      <c r="H24" s="214"/>
      <c r="I24" s="220"/>
      <c r="J24" s="35"/>
    </row>
    <row r="25" spans="1:10" s="152" customFormat="1" ht="25.5">
      <c r="A25" s="35"/>
      <c r="B25" s="206" t="s">
        <v>718</v>
      </c>
      <c r="C25" s="266" t="s">
        <v>719</v>
      </c>
      <c r="D25" s="173" t="s">
        <v>471</v>
      </c>
      <c r="E25" s="213"/>
      <c r="F25" s="213"/>
      <c r="G25" s="213"/>
      <c r="H25" s="214"/>
      <c r="I25" s="220"/>
      <c r="J25" s="35"/>
    </row>
    <row r="26" spans="1:10" s="152" customFormat="1" ht="40.5">
      <c r="A26" s="35"/>
      <c r="B26" s="206" t="s">
        <v>720</v>
      </c>
      <c r="C26" s="266" t="s">
        <v>721</v>
      </c>
      <c r="D26" s="173" t="s">
        <v>527</v>
      </c>
      <c r="E26" s="213"/>
      <c r="F26" s="213"/>
      <c r="G26" s="213"/>
      <c r="H26" s="214"/>
      <c r="I26" s="220"/>
      <c r="J26" s="35"/>
    </row>
    <row r="27" spans="1:10" s="152" customFormat="1" ht="25.5">
      <c r="A27" s="35"/>
      <c r="B27" s="206" t="s">
        <v>722</v>
      </c>
      <c r="C27" s="266" t="s">
        <v>723</v>
      </c>
      <c r="D27" s="173" t="s">
        <v>455</v>
      </c>
      <c r="E27" s="213"/>
      <c r="F27" s="213"/>
      <c r="G27" s="213"/>
      <c r="H27" s="214"/>
      <c r="I27" s="220"/>
      <c r="J27" s="35"/>
    </row>
    <row r="28" spans="1:10" s="152" customFormat="1" ht="40.5">
      <c r="A28" s="35"/>
      <c r="B28" s="207">
        <v>3</v>
      </c>
      <c r="C28" s="265" t="s">
        <v>724</v>
      </c>
      <c r="D28" s="173" t="s">
        <v>509</v>
      </c>
      <c r="E28" s="213"/>
      <c r="F28" s="213"/>
      <c r="G28" s="213"/>
      <c r="H28" s="214"/>
      <c r="I28" s="220"/>
      <c r="J28" s="35"/>
    </row>
    <row r="29" spans="1:10" s="152" customFormat="1" ht="25.5">
      <c r="A29" s="35"/>
      <c r="B29" s="206" t="s">
        <v>725</v>
      </c>
      <c r="C29" s="266" t="s">
        <v>726</v>
      </c>
      <c r="D29" s="173" t="s">
        <v>528</v>
      </c>
      <c r="E29" s="213"/>
      <c r="F29" s="213"/>
      <c r="G29" s="213"/>
      <c r="H29" s="214"/>
      <c r="I29" s="220"/>
      <c r="J29" s="35"/>
    </row>
    <row r="30" spans="1:10" s="152" customFormat="1" ht="25.5">
      <c r="A30" s="35"/>
      <c r="B30" s="206" t="s">
        <v>727</v>
      </c>
      <c r="C30" s="266" t="s">
        <v>728</v>
      </c>
      <c r="D30" s="173" t="s">
        <v>529</v>
      </c>
      <c r="E30" s="213"/>
      <c r="F30" s="213"/>
      <c r="G30" s="213"/>
      <c r="H30" s="215"/>
      <c r="I30" s="220"/>
      <c r="J30" s="35"/>
    </row>
    <row r="31" spans="1:10" s="152" customFormat="1" ht="25.5">
      <c r="A31" s="35"/>
      <c r="B31" s="206" t="s">
        <v>729</v>
      </c>
      <c r="C31" s="266" t="s">
        <v>730</v>
      </c>
      <c r="D31" s="173" t="s">
        <v>530</v>
      </c>
      <c r="E31" s="213"/>
      <c r="F31" s="213"/>
      <c r="G31" s="213"/>
      <c r="H31" s="214"/>
      <c r="I31" s="220"/>
      <c r="J31" s="35"/>
    </row>
    <row r="32" spans="1:10" s="152" customFormat="1" ht="25.5">
      <c r="A32" s="35"/>
      <c r="B32" s="206" t="s">
        <v>731</v>
      </c>
      <c r="C32" s="266" t="s">
        <v>732</v>
      </c>
      <c r="D32" s="173" t="s">
        <v>531</v>
      </c>
      <c r="E32" s="213"/>
      <c r="F32" s="213"/>
      <c r="G32" s="213"/>
      <c r="H32" s="215"/>
      <c r="I32" s="220"/>
      <c r="J32" s="35"/>
    </row>
    <row r="33" spans="1:10" s="152" customFormat="1" ht="60.75">
      <c r="A33" s="35"/>
      <c r="B33" s="207" t="s">
        <v>733</v>
      </c>
      <c r="C33" s="265" t="s">
        <v>734</v>
      </c>
      <c r="D33" s="173" t="s">
        <v>532</v>
      </c>
      <c r="E33" s="213"/>
      <c r="F33" s="213"/>
      <c r="G33" s="213"/>
      <c r="H33" s="214"/>
      <c r="I33" s="220"/>
      <c r="J33" s="35"/>
    </row>
    <row r="34" spans="1:10" s="152" customFormat="1" ht="25.5">
      <c r="A34" s="35"/>
      <c r="B34" s="206" t="s">
        <v>735</v>
      </c>
      <c r="C34" s="266" t="s">
        <v>736</v>
      </c>
      <c r="D34" s="173" t="s">
        <v>533</v>
      </c>
      <c r="E34" s="213"/>
      <c r="F34" s="213"/>
      <c r="G34" s="213"/>
      <c r="H34" s="215"/>
      <c r="I34" s="220"/>
      <c r="J34" s="35"/>
    </row>
    <row r="35" spans="1:10" s="152" customFormat="1" ht="40.5">
      <c r="A35" s="35"/>
      <c r="B35" s="206" t="s">
        <v>737</v>
      </c>
      <c r="C35" s="266" t="s">
        <v>738</v>
      </c>
      <c r="D35" s="173" t="s">
        <v>739</v>
      </c>
      <c r="E35" s="213"/>
      <c r="F35" s="213"/>
      <c r="G35" s="213"/>
      <c r="H35" s="215"/>
      <c r="I35" s="220"/>
      <c r="J35" s="35"/>
    </row>
    <row r="36" spans="1:10" s="152" customFormat="1" ht="60.75">
      <c r="A36" s="35"/>
      <c r="B36" s="206" t="s">
        <v>740</v>
      </c>
      <c r="C36" s="266" t="s">
        <v>741</v>
      </c>
      <c r="D36" s="173" t="s">
        <v>742</v>
      </c>
      <c r="E36" s="213"/>
      <c r="F36" s="213"/>
      <c r="G36" s="213"/>
      <c r="H36" s="214"/>
      <c r="I36" s="220"/>
      <c r="J36" s="35"/>
    </row>
    <row r="37" spans="1:10" s="152" customFormat="1" ht="40.5">
      <c r="A37" s="35"/>
      <c r="B37" s="206" t="s">
        <v>743</v>
      </c>
      <c r="C37" s="266" t="s">
        <v>744</v>
      </c>
      <c r="D37" s="173" t="s">
        <v>745</v>
      </c>
      <c r="E37" s="213"/>
      <c r="F37" s="213"/>
      <c r="G37" s="213"/>
      <c r="H37" s="214"/>
      <c r="I37" s="220"/>
      <c r="J37" s="35"/>
    </row>
    <row r="38" spans="1:10" s="152" customFormat="1" ht="40.5">
      <c r="A38" s="35"/>
      <c r="B38" s="206" t="s">
        <v>743</v>
      </c>
      <c r="C38" s="266" t="s">
        <v>746</v>
      </c>
      <c r="D38" s="173" t="s">
        <v>747</v>
      </c>
      <c r="E38" s="213"/>
      <c r="F38" s="213"/>
      <c r="G38" s="213"/>
      <c r="H38" s="214"/>
      <c r="I38" s="220"/>
      <c r="J38" s="35"/>
    </row>
    <row r="39" spans="1:10" s="152" customFormat="1" ht="25.5">
      <c r="A39" s="35"/>
      <c r="B39" s="206" t="s">
        <v>748</v>
      </c>
      <c r="C39" s="266" t="s">
        <v>749</v>
      </c>
      <c r="D39" s="173" t="s">
        <v>750</v>
      </c>
      <c r="E39" s="213"/>
      <c r="F39" s="213"/>
      <c r="G39" s="213"/>
      <c r="H39" s="214"/>
      <c r="I39" s="220"/>
      <c r="J39" s="35"/>
    </row>
    <row r="40" spans="1:10" s="152" customFormat="1" ht="25.5">
      <c r="A40" s="35"/>
      <c r="B40" s="206" t="s">
        <v>748</v>
      </c>
      <c r="C40" s="266" t="s">
        <v>751</v>
      </c>
      <c r="D40" s="173" t="s">
        <v>752</v>
      </c>
      <c r="E40" s="213"/>
      <c r="F40" s="213"/>
      <c r="G40" s="213"/>
      <c r="H40" s="214"/>
      <c r="I40" s="220"/>
      <c r="J40" s="35"/>
    </row>
    <row r="41" spans="1:10" s="152" customFormat="1" ht="25.5">
      <c r="A41" s="35"/>
      <c r="B41" s="206" t="s">
        <v>753</v>
      </c>
      <c r="C41" s="266" t="s">
        <v>754</v>
      </c>
      <c r="D41" s="173" t="s">
        <v>755</v>
      </c>
      <c r="E41" s="213"/>
      <c r="F41" s="213"/>
      <c r="G41" s="213"/>
      <c r="H41" s="214"/>
      <c r="I41" s="220"/>
      <c r="J41" s="35"/>
    </row>
    <row r="42" spans="1:10" s="152" customFormat="1" ht="25.5">
      <c r="A42" s="35"/>
      <c r="B42" s="206" t="s">
        <v>756</v>
      </c>
      <c r="C42" s="266" t="s">
        <v>757</v>
      </c>
      <c r="D42" s="173" t="s">
        <v>758</v>
      </c>
      <c r="E42" s="213"/>
      <c r="F42" s="213"/>
      <c r="G42" s="213"/>
      <c r="H42" s="214"/>
      <c r="I42" s="220"/>
      <c r="J42" s="35"/>
    </row>
    <row r="43" spans="1:10" s="152" customFormat="1" ht="40.5">
      <c r="A43" s="35"/>
      <c r="B43" s="207">
        <v>5</v>
      </c>
      <c r="C43" s="265" t="s">
        <v>759</v>
      </c>
      <c r="D43" s="173" t="s">
        <v>760</v>
      </c>
      <c r="E43" s="213"/>
      <c r="F43" s="213"/>
      <c r="G43" s="213"/>
      <c r="H43" s="214"/>
      <c r="I43" s="220"/>
      <c r="J43" s="35"/>
    </row>
    <row r="44" spans="1:10" s="152" customFormat="1" ht="40.5">
      <c r="A44" s="35"/>
      <c r="B44" s="206" t="s">
        <v>761</v>
      </c>
      <c r="C44" s="266" t="s">
        <v>762</v>
      </c>
      <c r="D44" s="173" t="s">
        <v>763</v>
      </c>
      <c r="E44" s="213"/>
      <c r="F44" s="213"/>
      <c r="G44" s="213"/>
      <c r="H44" s="214"/>
      <c r="I44" s="220"/>
      <c r="J44" s="35"/>
    </row>
    <row r="45" spans="1:10" s="152" customFormat="1" ht="25.5">
      <c r="A45" s="35"/>
      <c r="B45" s="206" t="s">
        <v>764</v>
      </c>
      <c r="C45" s="266" t="s">
        <v>765</v>
      </c>
      <c r="D45" s="173" t="s">
        <v>766</v>
      </c>
      <c r="E45" s="213"/>
      <c r="F45" s="213"/>
      <c r="G45" s="213"/>
      <c r="H45" s="215"/>
      <c r="I45" s="220"/>
      <c r="J45" s="35"/>
    </row>
    <row r="46" spans="1:10" s="152" customFormat="1" ht="40.5">
      <c r="A46" s="35"/>
      <c r="B46" s="206" t="s">
        <v>767</v>
      </c>
      <c r="C46" s="266" t="s">
        <v>768</v>
      </c>
      <c r="D46" s="173" t="s">
        <v>769</v>
      </c>
      <c r="E46" s="213"/>
      <c r="F46" s="213"/>
      <c r="G46" s="213"/>
      <c r="H46" s="214"/>
      <c r="I46" s="220"/>
      <c r="J46" s="35"/>
    </row>
    <row r="47" spans="1:10" s="152" customFormat="1" ht="40.5">
      <c r="A47" s="35"/>
      <c r="B47" s="206" t="s">
        <v>770</v>
      </c>
      <c r="C47" s="266" t="s">
        <v>771</v>
      </c>
      <c r="D47" s="173" t="s">
        <v>772</v>
      </c>
      <c r="E47" s="213"/>
      <c r="F47" s="213"/>
      <c r="G47" s="213"/>
      <c r="H47" s="215"/>
      <c r="I47" s="220"/>
      <c r="J47" s="35"/>
    </row>
    <row r="48" spans="1:10" s="152" customFormat="1" ht="25.5">
      <c r="A48" s="35"/>
      <c r="B48" s="206" t="s">
        <v>773</v>
      </c>
      <c r="C48" s="266" t="s">
        <v>774</v>
      </c>
      <c r="D48" s="173" t="s">
        <v>775</v>
      </c>
      <c r="E48" s="213"/>
      <c r="F48" s="213"/>
      <c r="G48" s="213"/>
      <c r="H48" s="214"/>
      <c r="I48" s="220"/>
      <c r="J48" s="35"/>
    </row>
    <row r="49" spans="1:10" s="152" customFormat="1" ht="25.5">
      <c r="A49" s="35"/>
      <c r="B49" s="206" t="s">
        <v>776</v>
      </c>
      <c r="C49" s="266" t="s">
        <v>777</v>
      </c>
      <c r="D49" s="173" t="s">
        <v>778</v>
      </c>
      <c r="E49" s="213"/>
      <c r="F49" s="213"/>
      <c r="G49" s="213"/>
      <c r="H49" s="214"/>
      <c r="I49" s="220"/>
      <c r="J49" s="35"/>
    </row>
    <row r="50" spans="1:10" s="152" customFormat="1" ht="25.5">
      <c r="A50" s="35"/>
      <c r="B50" s="206" t="s">
        <v>779</v>
      </c>
      <c r="C50" s="266" t="s">
        <v>780</v>
      </c>
      <c r="D50" s="173" t="s">
        <v>781</v>
      </c>
      <c r="E50" s="213"/>
      <c r="F50" s="213"/>
      <c r="G50" s="213"/>
      <c r="H50" s="215"/>
      <c r="I50" s="220"/>
      <c r="J50" s="35"/>
    </row>
    <row r="51" spans="1:10" s="152" customFormat="1" ht="20.25">
      <c r="A51" s="35"/>
      <c r="B51" s="207">
        <v>288</v>
      </c>
      <c r="C51" s="265" t="s">
        <v>556</v>
      </c>
      <c r="D51" s="173" t="s">
        <v>782</v>
      </c>
      <c r="E51" s="213"/>
      <c r="F51" s="213"/>
      <c r="G51" s="213"/>
      <c r="H51" s="214"/>
      <c r="I51" s="220"/>
      <c r="J51" s="35"/>
    </row>
    <row r="52" spans="1:10" s="152" customFormat="1" ht="40.5">
      <c r="A52" s="35"/>
      <c r="B52" s="207"/>
      <c r="C52" s="265" t="s">
        <v>783</v>
      </c>
      <c r="D52" s="173" t="s">
        <v>784</v>
      </c>
      <c r="E52" s="213" t="s">
        <v>233</v>
      </c>
      <c r="F52" s="213" t="s">
        <v>234</v>
      </c>
      <c r="G52" s="213">
        <v>28800</v>
      </c>
      <c r="H52" s="214">
        <v>25699</v>
      </c>
      <c r="I52" s="220">
        <f>H52/F52</f>
        <v>0.8923263888888889</v>
      </c>
      <c r="J52" s="35"/>
    </row>
    <row r="53" spans="1:10" s="152" customFormat="1" ht="40.5">
      <c r="A53" s="35"/>
      <c r="B53" s="207" t="s">
        <v>785</v>
      </c>
      <c r="C53" s="265" t="s">
        <v>786</v>
      </c>
      <c r="D53" s="173" t="s">
        <v>787</v>
      </c>
      <c r="E53" s="213" t="s">
        <v>235</v>
      </c>
      <c r="F53" s="213" t="s">
        <v>236</v>
      </c>
      <c r="G53" s="213">
        <v>1800</v>
      </c>
      <c r="H53" s="214">
        <v>3026</v>
      </c>
      <c r="I53" s="220">
        <f>H53/F53</f>
        <v>1.681111111111111</v>
      </c>
      <c r="J53" s="35"/>
    </row>
    <row r="54" spans="1:10" s="152" customFormat="1" ht="40.5">
      <c r="A54" s="35"/>
      <c r="B54" s="206">
        <v>10</v>
      </c>
      <c r="C54" s="266" t="s">
        <v>788</v>
      </c>
      <c r="D54" s="173" t="s">
        <v>789</v>
      </c>
      <c r="E54" s="213" t="s">
        <v>237</v>
      </c>
      <c r="F54" s="213" t="s">
        <v>236</v>
      </c>
      <c r="G54" s="213">
        <v>1800</v>
      </c>
      <c r="H54" s="214">
        <v>3017</v>
      </c>
      <c r="I54" s="220">
        <f>H54/F54</f>
        <v>1.676111111111111</v>
      </c>
      <c r="J54" s="35"/>
    </row>
    <row r="55" spans="1:10" s="152" customFormat="1" ht="20.25">
      <c r="A55" s="35"/>
      <c r="B55" s="206">
        <v>11</v>
      </c>
      <c r="C55" s="266" t="s">
        <v>790</v>
      </c>
      <c r="D55" s="173" t="s">
        <v>791</v>
      </c>
      <c r="E55" s="213"/>
      <c r="F55" s="213"/>
      <c r="G55" s="213"/>
      <c r="H55" s="214"/>
      <c r="I55" s="220"/>
      <c r="J55" s="35"/>
    </row>
    <row r="56" spans="1:10" s="152" customFormat="1" ht="20.25">
      <c r="A56" s="35"/>
      <c r="B56" s="206">
        <v>12</v>
      </c>
      <c r="C56" s="266" t="s">
        <v>792</v>
      </c>
      <c r="D56" s="173" t="s">
        <v>793</v>
      </c>
      <c r="E56" s="213"/>
      <c r="F56" s="213"/>
      <c r="G56" s="213"/>
      <c r="H56" s="214"/>
      <c r="I56" s="220"/>
      <c r="J56" s="35"/>
    </row>
    <row r="57" spans="1:10" s="152" customFormat="1" ht="20.25">
      <c r="A57" s="35"/>
      <c r="B57" s="206">
        <v>13</v>
      </c>
      <c r="C57" s="266" t="s">
        <v>794</v>
      </c>
      <c r="D57" s="173" t="s">
        <v>795</v>
      </c>
      <c r="E57" s="213" t="s">
        <v>537</v>
      </c>
      <c r="F57" s="213"/>
      <c r="G57" s="213"/>
      <c r="H57" s="214">
        <v>9</v>
      </c>
      <c r="I57" s="220"/>
      <c r="J57" s="35"/>
    </row>
    <row r="58" spans="1:10" s="152" customFormat="1" ht="20.25">
      <c r="A58" s="35"/>
      <c r="B58" s="206">
        <v>14</v>
      </c>
      <c r="C58" s="266" t="s">
        <v>796</v>
      </c>
      <c r="D58" s="173" t="s">
        <v>797</v>
      </c>
      <c r="E58" s="213"/>
      <c r="F58" s="213"/>
      <c r="G58" s="213"/>
      <c r="H58" s="215"/>
      <c r="I58" s="220"/>
      <c r="J58" s="35"/>
    </row>
    <row r="59" spans="1:10" s="152" customFormat="1" ht="20.25">
      <c r="A59" s="35"/>
      <c r="B59" s="206">
        <v>15</v>
      </c>
      <c r="C59" s="267" t="s">
        <v>798</v>
      </c>
      <c r="D59" s="173" t="s">
        <v>799</v>
      </c>
      <c r="E59" s="213"/>
      <c r="F59" s="213"/>
      <c r="G59" s="213"/>
      <c r="H59" s="214"/>
      <c r="I59" s="220"/>
      <c r="J59" s="35"/>
    </row>
    <row r="60" spans="1:10" s="152" customFormat="1" ht="40.5">
      <c r="A60" s="35"/>
      <c r="B60" s="207"/>
      <c r="C60" s="265" t="s">
        <v>800</v>
      </c>
      <c r="D60" s="173" t="s">
        <v>801</v>
      </c>
      <c r="E60" s="213" t="s">
        <v>238</v>
      </c>
      <c r="F60" s="213" t="s">
        <v>239</v>
      </c>
      <c r="G60" s="213">
        <v>27000</v>
      </c>
      <c r="H60" s="216">
        <v>17987</v>
      </c>
      <c r="I60" s="220">
        <f>H60/F60</f>
        <v>0.6661851851851852</v>
      </c>
      <c r="J60" s="35"/>
    </row>
    <row r="61" spans="1:10" s="153" customFormat="1" ht="40.5">
      <c r="A61" s="35"/>
      <c r="B61" s="206" t="s">
        <v>802</v>
      </c>
      <c r="C61" s="266" t="s">
        <v>803</v>
      </c>
      <c r="D61" s="173" t="s">
        <v>804</v>
      </c>
      <c r="E61" s="213"/>
      <c r="F61" s="213" t="s">
        <v>240</v>
      </c>
      <c r="G61" s="213">
        <v>6000</v>
      </c>
      <c r="H61" s="216"/>
      <c r="I61" s="220">
        <f>H61/F61</f>
        <v>0</v>
      </c>
      <c r="J61" s="35"/>
    </row>
    <row r="62" spans="1:10" s="153" customFormat="1" ht="40.5">
      <c r="A62" s="35"/>
      <c r="B62" s="206" t="s">
        <v>805</v>
      </c>
      <c r="C62" s="266" t="s">
        <v>806</v>
      </c>
      <c r="D62" s="173" t="s">
        <v>807</v>
      </c>
      <c r="E62" s="187"/>
      <c r="F62" s="187"/>
      <c r="G62" s="187"/>
      <c r="H62" s="216"/>
      <c r="I62" s="220"/>
      <c r="J62" s="35"/>
    </row>
    <row r="63" spans="1:10" s="152" customFormat="1" ht="25.5">
      <c r="A63" s="35"/>
      <c r="B63" s="206" t="s">
        <v>808</v>
      </c>
      <c r="C63" s="266" t="s">
        <v>809</v>
      </c>
      <c r="D63" s="173" t="s">
        <v>810</v>
      </c>
      <c r="E63" s="217"/>
      <c r="F63" s="213"/>
      <c r="G63" s="187"/>
      <c r="H63" s="216"/>
      <c r="I63" s="220"/>
      <c r="J63" s="35"/>
    </row>
    <row r="64" spans="1:10" s="153" customFormat="1" ht="40.5">
      <c r="A64" s="35"/>
      <c r="B64" s="206" t="s">
        <v>811</v>
      </c>
      <c r="C64" s="266" t="s">
        <v>812</v>
      </c>
      <c r="D64" s="173" t="s">
        <v>813</v>
      </c>
      <c r="E64" s="213"/>
      <c r="F64" s="213"/>
      <c r="G64" s="213"/>
      <c r="H64" s="216"/>
      <c r="I64" s="220"/>
      <c r="J64" s="35"/>
    </row>
    <row r="65" spans="1:10" s="154" customFormat="1" ht="25.5">
      <c r="A65" s="35"/>
      <c r="B65" s="206" t="s">
        <v>814</v>
      </c>
      <c r="C65" s="266" t="s">
        <v>815</v>
      </c>
      <c r="D65" s="173" t="s">
        <v>816</v>
      </c>
      <c r="E65" s="187">
        <v>19984</v>
      </c>
      <c r="F65" s="187">
        <v>20000</v>
      </c>
      <c r="G65" s="187">
        <v>20000</v>
      </c>
      <c r="H65" s="216">
        <v>17987</v>
      </c>
      <c r="I65" s="220">
        <f>H65/F65</f>
        <v>0.89935</v>
      </c>
      <c r="J65" s="35"/>
    </row>
    <row r="66" spans="1:10" s="154" customFormat="1" ht="25.5">
      <c r="A66" s="35"/>
      <c r="B66" s="206" t="s">
        <v>817</v>
      </c>
      <c r="C66" s="266" t="s">
        <v>818</v>
      </c>
      <c r="D66" s="173" t="s">
        <v>819</v>
      </c>
      <c r="E66" s="187"/>
      <c r="F66" s="187"/>
      <c r="G66" s="187"/>
      <c r="H66" s="216"/>
      <c r="I66" s="220"/>
      <c r="J66" s="35"/>
    </row>
    <row r="67" spans="1:10" s="154" customFormat="1" ht="25.5">
      <c r="A67" s="35"/>
      <c r="B67" s="206" t="s">
        <v>820</v>
      </c>
      <c r="C67" s="266" t="s">
        <v>821</v>
      </c>
      <c r="D67" s="173" t="s">
        <v>822</v>
      </c>
      <c r="E67" s="187"/>
      <c r="F67" s="187"/>
      <c r="G67" s="187"/>
      <c r="H67" s="216"/>
      <c r="I67" s="220"/>
      <c r="J67" s="35"/>
    </row>
    <row r="68" spans="1:10" s="154" customFormat="1" ht="40.5">
      <c r="A68" s="35"/>
      <c r="B68" s="207">
        <v>21</v>
      </c>
      <c r="C68" s="265" t="s">
        <v>823</v>
      </c>
      <c r="D68" s="173" t="s">
        <v>824</v>
      </c>
      <c r="E68" s="187"/>
      <c r="F68" s="187"/>
      <c r="G68" s="187"/>
      <c r="H68" s="216"/>
      <c r="I68" s="220"/>
      <c r="J68" s="35"/>
    </row>
    <row r="69" spans="1:10" s="154" customFormat="1" ht="20.25">
      <c r="A69" s="35"/>
      <c r="B69" s="207">
        <v>22</v>
      </c>
      <c r="C69" s="265" t="s">
        <v>825</v>
      </c>
      <c r="D69" s="173" t="s">
        <v>826</v>
      </c>
      <c r="E69" s="187">
        <v>985</v>
      </c>
      <c r="F69" s="187"/>
      <c r="G69" s="187"/>
      <c r="H69" s="216">
        <v>837</v>
      </c>
      <c r="I69" s="220"/>
      <c r="J69" s="35"/>
    </row>
    <row r="70" spans="1:10" s="154" customFormat="1" ht="60.75">
      <c r="A70" s="35"/>
      <c r="B70" s="207">
        <v>236</v>
      </c>
      <c r="C70" s="265" t="s">
        <v>827</v>
      </c>
      <c r="D70" s="173" t="s">
        <v>828</v>
      </c>
      <c r="E70" s="187"/>
      <c r="F70" s="187"/>
      <c r="G70" s="187"/>
      <c r="H70" s="216"/>
      <c r="I70" s="220"/>
      <c r="J70" s="35"/>
    </row>
    <row r="71" spans="1:10" s="154" customFormat="1" ht="40.5">
      <c r="A71" s="35"/>
      <c r="B71" s="207" t="s">
        <v>829</v>
      </c>
      <c r="C71" s="265" t="s">
        <v>830</v>
      </c>
      <c r="D71" s="173" t="s">
        <v>831</v>
      </c>
      <c r="E71" s="187"/>
      <c r="F71" s="187"/>
      <c r="G71" s="187"/>
      <c r="H71" s="216"/>
      <c r="I71" s="220"/>
      <c r="J71" s="35"/>
    </row>
    <row r="72" spans="1:10" s="154" customFormat="1" ht="40.5">
      <c r="A72" s="35"/>
      <c r="B72" s="206" t="s">
        <v>832</v>
      </c>
      <c r="C72" s="266" t="s">
        <v>833</v>
      </c>
      <c r="D72" s="173" t="s">
        <v>834</v>
      </c>
      <c r="E72" s="187"/>
      <c r="F72" s="187"/>
      <c r="G72" s="187"/>
      <c r="H72" s="216"/>
      <c r="I72" s="220"/>
      <c r="J72" s="35"/>
    </row>
    <row r="73" spans="1:10" s="154" customFormat="1" ht="40.5">
      <c r="A73" s="35"/>
      <c r="B73" s="206" t="s">
        <v>835</v>
      </c>
      <c r="C73" s="266" t="s">
        <v>836</v>
      </c>
      <c r="D73" s="173" t="s">
        <v>837</v>
      </c>
      <c r="E73" s="187"/>
      <c r="F73" s="187"/>
      <c r="G73" s="187"/>
      <c r="H73" s="216"/>
      <c r="I73" s="220"/>
      <c r="J73" s="35"/>
    </row>
    <row r="74" spans="1:10" s="154" customFormat="1" ht="25.5">
      <c r="A74" s="35"/>
      <c r="B74" s="206" t="s">
        <v>838</v>
      </c>
      <c r="C74" s="266" t="s">
        <v>839</v>
      </c>
      <c r="D74" s="173" t="s">
        <v>840</v>
      </c>
      <c r="E74" s="187"/>
      <c r="F74" s="187"/>
      <c r="G74" s="187"/>
      <c r="H74" s="216"/>
      <c r="I74" s="220"/>
      <c r="J74" s="35"/>
    </row>
    <row r="75" spans="1:10" s="154" customFormat="1" ht="25.5">
      <c r="A75" s="35"/>
      <c r="B75" s="206" t="s">
        <v>841</v>
      </c>
      <c r="C75" s="266" t="s">
        <v>842</v>
      </c>
      <c r="D75" s="173" t="s">
        <v>843</v>
      </c>
      <c r="E75" s="187"/>
      <c r="F75" s="187"/>
      <c r="G75" s="187"/>
      <c r="H75" s="216"/>
      <c r="I75" s="220"/>
      <c r="J75" s="35"/>
    </row>
    <row r="76" spans="1:10" s="154" customFormat="1" ht="38.25">
      <c r="A76" s="35"/>
      <c r="B76" s="206" t="s">
        <v>844</v>
      </c>
      <c r="C76" s="266" t="s">
        <v>845</v>
      </c>
      <c r="D76" s="173" t="s">
        <v>846</v>
      </c>
      <c r="E76" s="187"/>
      <c r="F76" s="187"/>
      <c r="G76" s="187"/>
      <c r="H76" s="216"/>
      <c r="I76" s="220"/>
      <c r="J76" s="35"/>
    </row>
    <row r="77" spans="1:10" s="154" customFormat="1" ht="20.25">
      <c r="A77" s="35"/>
      <c r="B77" s="207">
        <v>24</v>
      </c>
      <c r="C77" s="265" t="s">
        <v>847</v>
      </c>
      <c r="D77" s="173" t="s">
        <v>848</v>
      </c>
      <c r="E77" s="187">
        <v>482</v>
      </c>
      <c r="F77" s="187">
        <v>1000</v>
      </c>
      <c r="G77" s="187">
        <v>1000</v>
      </c>
      <c r="H77" s="216">
        <v>3849</v>
      </c>
      <c r="I77" s="220">
        <f>H77/F77</f>
        <v>3.849</v>
      </c>
      <c r="J77" s="35"/>
    </row>
    <row r="78" spans="1:10" s="154" customFormat="1" ht="20.25">
      <c r="A78" s="35"/>
      <c r="B78" s="207">
        <v>27</v>
      </c>
      <c r="C78" s="265" t="s">
        <v>849</v>
      </c>
      <c r="D78" s="173" t="s">
        <v>850</v>
      </c>
      <c r="E78" s="187"/>
      <c r="F78" s="187"/>
      <c r="G78" s="187"/>
      <c r="H78" s="216"/>
      <c r="I78" s="220"/>
      <c r="J78" s="35"/>
    </row>
    <row r="79" spans="1:10" s="154" customFormat="1" ht="25.5">
      <c r="A79" s="35"/>
      <c r="B79" s="207" t="s">
        <v>851</v>
      </c>
      <c r="C79" s="265" t="s">
        <v>852</v>
      </c>
      <c r="D79" s="173" t="s">
        <v>853</v>
      </c>
      <c r="E79" s="187">
        <v>27</v>
      </c>
      <c r="F79" s="187"/>
      <c r="G79" s="187"/>
      <c r="H79" s="216"/>
      <c r="I79" s="220"/>
      <c r="J79" s="35"/>
    </row>
    <row r="80" spans="1:10" s="154" customFormat="1" ht="40.5">
      <c r="A80" s="35"/>
      <c r="B80" s="207"/>
      <c r="C80" s="265" t="s">
        <v>854</v>
      </c>
      <c r="D80" s="173" t="s">
        <v>855</v>
      </c>
      <c r="E80" s="187">
        <v>118226</v>
      </c>
      <c r="F80" s="187">
        <v>130900</v>
      </c>
      <c r="G80" s="187">
        <v>130900</v>
      </c>
      <c r="H80" s="216">
        <v>121732</v>
      </c>
      <c r="I80" s="220">
        <f>H80/F80</f>
        <v>0.9299618029029794</v>
      </c>
      <c r="J80" s="35"/>
    </row>
    <row r="81" spans="1:10" s="154" customFormat="1" ht="20.25">
      <c r="A81" s="35"/>
      <c r="B81" s="207">
        <v>88</v>
      </c>
      <c r="C81" s="265" t="s">
        <v>856</v>
      </c>
      <c r="D81" s="173" t="s">
        <v>857</v>
      </c>
      <c r="E81" s="187">
        <v>2886</v>
      </c>
      <c r="F81" s="187">
        <v>2886</v>
      </c>
      <c r="G81" s="187">
        <v>2886</v>
      </c>
      <c r="H81" s="216"/>
      <c r="I81" s="220">
        <f>H81/F81</f>
        <v>0</v>
      </c>
      <c r="J81" s="35"/>
    </row>
    <row r="82" spans="1:10" s="154" customFormat="1" ht="20.25">
      <c r="A82" s="35"/>
      <c r="B82" s="207"/>
      <c r="C82" s="265" t="s">
        <v>379</v>
      </c>
      <c r="D82" s="174"/>
      <c r="E82" s="187"/>
      <c r="F82" s="187"/>
      <c r="G82" s="187"/>
      <c r="H82" s="216"/>
      <c r="I82" s="220"/>
      <c r="J82" s="35"/>
    </row>
    <row r="83" spans="1:10" s="154" customFormat="1" ht="60.75">
      <c r="A83" s="35"/>
      <c r="B83" s="207"/>
      <c r="C83" s="265" t="s">
        <v>858</v>
      </c>
      <c r="D83" s="173" t="s">
        <v>859</v>
      </c>
      <c r="E83" s="187">
        <v>66151</v>
      </c>
      <c r="F83" s="187">
        <v>59319</v>
      </c>
      <c r="G83" s="187">
        <v>59319</v>
      </c>
      <c r="H83" s="216">
        <v>76633</v>
      </c>
      <c r="I83" s="220">
        <f>H83/F83</f>
        <v>1.2918794989800908</v>
      </c>
      <c r="J83" s="35"/>
    </row>
    <row r="84" spans="1:10" s="154" customFormat="1" ht="40.5">
      <c r="A84" s="35"/>
      <c r="B84" s="207">
        <v>30</v>
      </c>
      <c r="C84" s="265" t="s">
        <v>860</v>
      </c>
      <c r="D84" s="173" t="s">
        <v>861</v>
      </c>
      <c r="E84" s="187">
        <v>32682</v>
      </c>
      <c r="F84" s="187">
        <v>32682</v>
      </c>
      <c r="G84" s="187">
        <v>32682</v>
      </c>
      <c r="H84" s="216">
        <v>32682</v>
      </c>
      <c r="I84" s="220">
        <f>H84/F84</f>
        <v>1</v>
      </c>
      <c r="J84" s="35"/>
    </row>
    <row r="85" spans="1:10" s="154" customFormat="1" ht="20.25">
      <c r="A85" s="35"/>
      <c r="B85" s="206">
        <v>300</v>
      </c>
      <c r="C85" s="266" t="s">
        <v>862</v>
      </c>
      <c r="D85" s="173" t="s">
        <v>863</v>
      </c>
      <c r="E85" s="187"/>
      <c r="F85" s="187"/>
      <c r="G85" s="187"/>
      <c r="H85" s="216"/>
      <c r="I85" s="220"/>
      <c r="J85" s="35"/>
    </row>
    <row r="86" spans="1:10" s="154" customFormat="1" ht="20.25">
      <c r="A86" s="35"/>
      <c r="B86" s="206">
        <v>301</v>
      </c>
      <c r="C86" s="266" t="s">
        <v>864</v>
      </c>
      <c r="D86" s="173" t="s">
        <v>865</v>
      </c>
      <c r="E86" s="187"/>
      <c r="F86" s="187"/>
      <c r="G86" s="187"/>
      <c r="H86" s="216"/>
      <c r="I86" s="220"/>
      <c r="J86" s="35"/>
    </row>
    <row r="87" spans="1:10" s="154" customFormat="1" ht="20.25">
      <c r="A87" s="35"/>
      <c r="B87" s="206">
        <v>302</v>
      </c>
      <c r="C87" s="266" t="s">
        <v>866</v>
      </c>
      <c r="D87" s="173" t="s">
        <v>867</v>
      </c>
      <c r="E87" s="187"/>
      <c r="F87" s="187"/>
      <c r="G87" s="187"/>
      <c r="H87" s="216"/>
      <c r="I87" s="220"/>
      <c r="J87" s="35"/>
    </row>
    <row r="88" spans="1:10" s="154" customFormat="1" ht="20.25">
      <c r="A88" s="35"/>
      <c r="B88" s="206">
        <v>303</v>
      </c>
      <c r="C88" s="266" t="s">
        <v>868</v>
      </c>
      <c r="D88" s="173" t="s">
        <v>869</v>
      </c>
      <c r="E88" s="187">
        <v>32682</v>
      </c>
      <c r="F88" s="187">
        <v>32682</v>
      </c>
      <c r="G88" s="187">
        <v>32682</v>
      </c>
      <c r="H88" s="216"/>
      <c r="I88" s="220">
        <f>H88/F88</f>
        <v>0</v>
      </c>
      <c r="J88" s="35"/>
    </row>
    <row r="89" spans="1:10" s="154" customFormat="1" ht="20.25">
      <c r="A89" s="35"/>
      <c r="B89" s="206">
        <v>304</v>
      </c>
      <c r="C89" s="266" t="s">
        <v>870</v>
      </c>
      <c r="D89" s="173" t="s">
        <v>871</v>
      </c>
      <c r="E89" s="187"/>
      <c r="F89" s="187"/>
      <c r="G89" s="187"/>
      <c r="H89" s="216"/>
      <c r="I89" s="220"/>
      <c r="J89" s="35"/>
    </row>
    <row r="90" spans="1:10" s="154" customFormat="1" ht="20.25">
      <c r="A90" s="35"/>
      <c r="B90" s="206">
        <v>305</v>
      </c>
      <c r="C90" s="266" t="s">
        <v>872</v>
      </c>
      <c r="D90" s="173" t="s">
        <v>873</v>
      </c>
      <c r="E90" s="187"/>
      <c r="F90" s="187"/>
      <c r="G90" s="187"/>
      <c r="H90" s="216"/>
      <c r="I90" s="220"/>
      <c r="J90" s="35"/>
    </row>
    <row r="91" spans="1:10" s="154" customFormat="1" ht="20.25">
      <c r="A91" s="35"/>
      <c r="B91" s="206">
        <v>306</v>
      </c>
      <c r="C91" s="266" t="s">
        <v>874</v>
      </c>
      <c r="D91" s="173" t="s">
        <v>875</v>
      </c>
      <c r="E91" s="187"/>
      <c r="F91" s="187"/>
      <c r="G91" s="187"/>
      <c r="H91" s="216"/>
      <c r="I91" s="220"/>
      <c r="J91" s="35"/>
    </row>
    <row r="92" spans="1:10" s="154" customFormat="1" ht="20.25">
      <c r="A92" s="35"/>
      <c r="B92" s="206">
        <v>309</v>
      </c>
      <c r="C92" s="266" t="s">
        <v>876</v>
      </c>
      <c r="D92" s="173" t="s">
        <v>877</v>
      </c>
      <c r="E92" s="187"/>
      <c r="F92" s="187"/>
      <c r="G92" s="187"/>
      <c r="H92" s="216"/>
      <c r="I92" s="220"/>
      <c r="J92" s="35"/>
    </row>
    <row r="93" spans="1:10" s="154" customFormat="1" ht="20.25">
      <c r="A93" s="35"/>
      <c r="B93" s="207">
        <v>31</v>
      </c>
      <c r="C93" s="265" t="s">
        <v>878</v>
      </c>
      <c r="D93" s="173" t="s">
        <v>879</v>
      </c>
      <c r="E93" s="187">
        <v>2892</v>
      </c>
      <c r="F93" s="187">
        <v>2892</v>
      </c>
      <c r="G93" s="187">
        <v>2892</v>
      </c>
      <c r="H93" s="216">
        <v>2892</v>
      </c>
      <c r="I93" s="220">
        <f>H93/F93</f>
        <v>1</v>
      </c>
      <c r="J93" s="35"/>
    </row>
    <row r="94" spans="1:10" s="154" customFormat="1" ht="20.25">
      <c r="A94" s="35"/>
      <c r="B94" s="207" t="s">
        <v>880</v>
      </c>
      <c r="C94" s="265" t="s">
        <v>881</v>
      </c>
      <c r="D94" s="173" t="s">
        <v>882</v>
      </c>
      <c r="E94" s="187"/>
      <c r="F94" s="187"/>
      <c r="G94" s="187"/>
      <c r="H94" s="216"/>
      <c r="I94" s="220"/>
      <c r="J94" s="35"/>
    </row>
    <row r="95" spans="1:10" s="154" customFormat="1" ht="20.25">
      <c r="A95" s="35"/>
      <c r="B95" s="207">
        <v>32</v>
      </c>
      <c r="C95" s="265" t="s">
        <v>883</v>
      </c>
      <c r="D95" s="173" t="s">
        <v>884</v>
      </c>
      <c r="E95" s="187"/>
      <c r="F95" s="187"/>
      <c r="G95" s="187"/>
      <c r="H95" s="216"/>
      <c r="I95" s="220"/>
      <c r="J95" s="35"/>
    </row>
    <row r="96" spans="1:10" s="154" customFormat="1" ht="81">
      <c r="A96" s="35"/>
      <c r="B96" s="207">
        <v>330</v>
      </c>
      <c r="C96" s="265" t="s">
        <v>885</v>
      </c>
      <c r="D96" s="173" t="s">
        <v>886</v>
      </c>
      <c r="E96" s="187"/>
      <c r="F96" s="187"/>
      <c r="G96" s="187"/>
      <c r="H96" s="216"/>
      <c r="I96" s="220"/>
      <c r="J96" s="35"/>
    </row>
    <row r="97" spans="1:10" s="154" customFormat="1" ht="101.25">
      <c r="A97" s="35"/>
      <c r="B97" s="207" t="s">
        <v>887</v>
      </c>
      <c r="C97" s="265" t="s">
        <v>888</v>
      </c>
      <c r="D97" s="173" t="s">
        <v>889</v>
      </c>
      <c r="E97" s="187"/>
      <c r="F97" s="187"/>
      <c r="G97" s="187"/>
      <c r="H97" s="216"/>
      <c r="I97" s="220"/>
      <c r="J97" s="35"/>
    </row>
    <row r="98" spans="1:10" s="154" customFormat="1" ht="101.25">
      <c r="A98" s="35"/>
      <c r="B98" s="207" t="s">
        <v>887</v>
      </c>
      <c r="C98" s="265" t="s">
        <v>890</v>
      </c>
      <c r="D98" s="173" t="s">
        <v>891</v>
      </c>
      <c r="E98" s="187"/>
      <c r="F98" s="187"/>
      <c r="G98" s="187"/>
      <c r="H98" s="216"/>
      <c r="I98" s="220"/>
      <c r="J98" s="35"/>
    </row>
    <row r="99" spans="1:10" s="154" customFormat="1" ht="20.25">
      <c r="A99" s="35"/>
      <c r="B99" s="207">
        <v>34</v>
      </c>
      <c r="C99" s="265" t="s">
        <v>892</v>
      </c>
      <c r="D99" s="173" t="s">
        <v>893</v>
      </c>
      <c r="E99" s="187">
        <v>30577</v>
      </c>
      <c r="F99" s="187">
        <v>23743</v>
      </c>
      <c r="G99" s="187">
        <v>23743</v>
      </c>
      <c r="H99" s="216">
        <v>41059</v>
      </c>
      <c r="I99" s="220">
        <f>H99/F99</f>
        <v>1.729309691277429</v>
      </c>
      <c r="J99" s="35"/>
    </row>
    <row r="100" spans="1:10" s="154" customFormat="1" ht="20.25">
      <c r="A100" s="35"/>
      <c r="B100" s="206">
        <v>340</v>
      </c>
      <c r="C100" s="266" t="s">
        <v>894</v>
      </c>
      <c r="D100" s="173" t="s">
        <v>895</v>
      </c>
      <c r="E100" s="187">
        <v>15154</v>
      </c>
      <c r="F100" s="187">
        <v>22897</v>
      </c>
      <c r="G100" s="187">
        <v>22897</v>
      </c>
      <c r="H100" s="216">
        <v>30577</v>
      </c>
      <c r="I100" s="220">
        <f>H100/F100</f>
        <v>1.335415119884701</v>
      </c>
      <c r="J100" s="35"/>
    </row>
    <row r="101" spans="1:10" s="154" customFormat="1" ht="20.25">
      <c r="A101" s="35"/>
      <c r="B101" s="206">
        <v>341</v>
      </c>
      <c r="C101" s="266" t="s">
        <v>896</v>
      </c>
      <c r="D101" s="173" t="s">
        <v>897</v>
      </c>
      <c r="E101" s="187">
        <v>15423</v>
      </c>
      <c r="F101" s="187">
        <v>848</v>
      </c>
      <c r="G101" s="187">
        <v>848</v>
      </c>
      <c r="H101" s="216">
        <v>10482</v>
      </c>
      <c r="I101" s="220">
        <f>H101/F101</f>
        <v>12.360849056603774</v>
      </c>
      <c r="J101" s="35"/>
    </row>
    <row r="102" spans="1:10" s="154" customFormat="1" ht="20.25">
      <c r="A102" s="35"/>
      <c r="B102" s="207"/>
      <c r="C102" s="265" t="s">
        <v>898</v>
      </c>
      <c r="D102" s="173" t="s">
        <v>899</v>
      </c>
      <c r="E102" s="187"/>
      <c r="F102" s="187"/>
      <c r="G102" s="187"/>
      <c r="H102" s="216"/>
      <c r="I102" s="220"/>
      <c r="J102" s="35"/>
    </row>
    <row r="103" spans="1:10" s="154" customFormat="1" ht="20.25">
      <c r="A103" s="35"/>
      <c r="B103" s="207">
        <v>35</v>
      </c>
      <c r="C103" s="265" t="s">
        <v>900</v>
      </c>
      <c r="D103" s="173" t="s">
        <v>901</v>
      </c>
      <c r="E103" s="187"/>
      <c r="F103" s="187"/>
      <c r="G103" s="187"/>
      <c r="H103" s="216"/>
      <c r="I103" s="220"/>
      <c r="J103" s="35"/>
    </row>
    <row r="104" spans="1:10" s="154" customFormat="1" ht="20.25">
      <c r="A104" s="35"/>
      <c r="B104" s="206">
        <v>350</v>
      </c>
      <c r="C104" s="266" t="s">
        <v>902</v>
      </c>
      <c r="D104" s="173" t="s">
        <v>903</v>
      </c>
      <c r="E104" s="187"/>
      <c r="F104" s="187"/>
      <c r="G104" s="187"/>
      <c r="H104" s="216"/>
      <c r="I104" s="220"/>
      <c r="J104" s="35"/>
    </row>
    <row r="105" spans="1:10" s="154" customFormat="1" ht="20.25">
      <c r="A105" s="35"/>
      <c r="B105" s="206">
        <v>351</v>
      </c>
      <c r="C105" s="266" t="s">
        <v>904</v>
      </c>
      <c r="D105" s="173" t="s">
        <v>905</v>
      </c>
      <c r="E105" s="187"/>
      <c r="F105" s="187"/>
      <c r="G105" s="187"/>
      <c r="H105" s="216"/>
      <c r="I105" s="220"/>
      <c r="J105" s="35"/>
    </row>
    <row r="106" spans="1:10" s="154" customFormat="1" ht="40.5">
      <c r="A106" s="35"/>
      <c r="B106" s="207"/>
      <c r="C106" s="265" t="s">
        <v>906</v>
      </c>
      <c r="D106" s="173" t="s">
        <v>907</v>
      </c>
      <c r="E106" s="187">
        <v>1618</v>
      </c>
      <c r="F106" s="187"/>
      <c r="G106" s="187"/>
      <c r="H106" s="216"/>
      <c r="I106" s="220"/>
      <c r="J106" s="35"/>
    </row>
    <row r="107" spans="1:10" s="154" customFormat="1" ht="40.5">
      <c r="A107" s="35"/>
      <c r="B107" s="207">
        <v>40</v>
      </c>
      <c r="C107" s="265" t="s">
        <v>908</v>
      </c>
      <c r="D107" s="173" t="s">
        <v>909</v>
      </c>
      <c r="E107" s="187"/>
      <c r="F107" s="187"/>
      <c r="G107" s="187"/>
      <c r="H107" s="216"/>
      <c r="I107" s="220"/>
      <c r="J107" s="35"/>
    </row>
    <row r="108" spans="1:10" s="154" customFormat="1" ht="20.25">
      <c r="A108" s="35"/>
      <c r="B108" s="206">
        <v>400</v>
      </c>
      <c r="C108" s="266" t="s">
        <v>910</v>
      </c>
      <c r="D108" s="173" t="s">
        <v>911</v>
      </c>
      <c r="E108" s="187"/>
      <c r="F108" s="187"/>
      <c r="G108" s="187"/>
      <c r="H108" s="216"/>
      <c r="I108" s="220"/>
      <c r="J108" s="35"/>
    </row>
    <row r="109" spans="1:10" s="154" customFormat="1" ht="40.5">
      <c r="A109" s="35"/>
      <c r="B109" s="206">
        <v>401</v>
      </c>
      <c r="C109" s="266" t="s">
        <v>912</v>
      </c>
      <c r="D109" s="173" t="s">
        <v>913</v>
      </c>
      <c r="E109" s="187"/>
      <c r="F109" s="187"/>
      <c r="G109" s="187"/>
      <c r="H109" s="216"/>
      <c r="I109" s="220"/>
      <c r="J109" s="35"/>
    </row>
    <row r="110" spans="1:10" s="154" customFormat="1" ht="20.25">
      <c r="A110" s="35"/>
      <c r="B110" s="206">
        <v>403</v>
      </c>
      <c r="C110" s="266" t="s">
        <v>919</v>
      </c>
      <c r="D110" s="173" t="s">
        <v>920</v>
      </c>
      <c r="E110" s="187"/>
      <c r="F110" s="187"/>
      <c r="G110" s="187"/>
      <c r="H110" s="216"/>
      <c r="I110" s="220"/>
      <c r="J110" s="35"/>
    </row>
    <row r="111" spans="1:10" s="154" customFormat="1" ht="40.5">
      <c r="A111" s="35"/>
      <c r="B111" s="206">
        <v>404</v>
      </c>
      <c r="C111" s="266" t="s">
        <v>921</v>
      </c>
      <c r="D111" s="173" t="s">
        <v>922</v>
      </c>
      <c r="E111" s="187"/>
      <c r="F111" s="187"/>
      <c r="G111" s="187"/>
      <c r="H111" s="216"/>
      <c r="I111" s="220"/>
      <c r="J111" s="35"/>
    </row>
    <row r="112" spans="1:10" s="154" customFormat="1" ht="20.25">
      <c r="A112" s="35"/>
      <c r="B112" s="206">
        <v>405</v>
      </c>
      <c r="C112" s="266" t="s">
        <v>923</v>
      </c>
      <c r="D112" s="173" t="s">
        <v>924</v>
      </c>
      <c r="E112" s="187"/>
      <c r="F112" s="187"/>
      <c r="G112" s="187"/>
      <c r="H112" s="216"/>
      <c r="I112" s="220"/>
      <c r="J112" s="35"/>
    </row>
    <row r="113" spans="1:10" s="154" customFormat="1" ht="20.25">
      <c r="A113" s="35"/>
      <c r="B113" s="206" t="s">
        <v>925</v>
      </c>
      <c r="C113" s="266" t="s">
        <v>926</v>
      </c>
      <c r="D113" s="173" t="s">
        <v>927</v>
      </c>
      <c r="E113" s="187"/>
      <c r="F113" s="187"/>
      <c r="G113" s="187"/>
      <c r="H113" s="216"/>
      <c r="I113" s="220"/>
      <c r="J113" s="35"/>
    </row>
    <row r="114" spans="1:10" s="154" customFormat="1" ht="40.5">
      <c r="A114" s="35"/>
      <c r="B114" s="207">
        <v>41</v>
      </c>
      <c r="C114" s="265" t="s">
        <v>928</v>
      </c>
      <c r="D114" s="173" t="s">
        <v>929</v>
      </c>
      <c r="E114" s="187">
        <v>1618</v>
      </c>
      <c r="F114" s="187"/>
      <c r="G114" s="187"/>
      <c r="H114" s="216"/>
      <c r="I114" s="220"/>
      <c r="J114" s="35"/>
    </row>
    <row r="115" spans="1:10" s="154" customFormat="1" ht="20.25">
      <c r="A115" s="35"/>
      <c r="B115" s="206">
        <v>410</v>
      </c>
      <c r="C115" s="266" t="s">
        <v>930</v>
      </c>
      <c r="D115" s="173" t="s">
        <v>931</v>
      </c>
      <c r="E115" s="187"/>
      <c r="F115" s="187"/>
      <c r="G115" s="187"/>
      <c r="H115" s="216"/>
      <c r="I115" s="220"/>
      <c r="J115" s="35"/>
    </row>
    <row r="116" spans="1:10" s="154" customFormat="1" ht="40.5">
      <c r="A116" s="35"/>
      <c r="B116" s="206">
        <v>411</v>
      </c>
      <c r="C116" s="266" t="s">
        <v>932</v>
      </c>
      <c r="D116" s="173" t="s">
        <v>933</v>
      </c>
      <c r="E116" s="187"/>
      <c r="F116" s="187"/>
      <c r="G116" s="187"/>
      <c r="H116" s="216"/>
      <c r="I116" s="220"/>
      <c r="J116" s="35"/>
    </row>
    <row r="117" spans="1:10" s="154" customFormat="1" ht="40.5">
      <c r="A117" s="35"/>
      <c r="B117" s="206">
        <v>412</v>
      </c>
      <c r="C117" s="266" t="s">
        <v>934</v>
      </c>
      <c r="D117" s="173" t="s">
        <v>935</v>
      </c>
      <c r="E117" s="187"/>
      <c r="F117" s="187"/>
      <c r="G117" s="187"/>
      <c r="H117" s="216"/>
      <c r="I117" s="220"/>
      <c r="J117" s="35"/>
    </row>
    <row r="118" spans="1:10" s="154" customFormat="1" ht="40.5">
      <c r="A118" s="35"/>
      <c r="B118" s="206">
        <v>413</v>
      </c>
      <c r="C118" s="266" t="s">
        <v>936</v>
      </c>
      <c r="D118" s="173" t="s">
        <v>937</v>
      </c>
      <c r="E118" s="187"/>
      <c r="F118" s="187"/>
      <c r="G118" s="187"/>
      <c r="H118" s="216"/>
      <c r="I118" s="220"/>
      <c r="J118" s="35"/>
    </row>
    <row r="119" spans="1:10" s="154" customFormat="1" ht="20.25">
      <c r="A119" s="35"/>
      <c r="B119" s="206">
        <v>414</v>
      </c>
      <c r="C119" s="266" t="s">
        <v>938</v>
      </c>
      <c r="D119" s="173" t="s">
        <v>939</v>
      </c>
      <c r="E119" s="187">
        <v>1618</v>
      </c>
      <c r="F119" s="187"/>
      <c r="G119" s="187"/>
      <c r="H119" s="216"/>
      <c r="I119" s="220"/>
      <c r="J119" s="35"/>
    </row>
    <row r="120" spans="1:10" s="154" customFormat="1" ht="20.25">
      <c r="A120" s="35"/>
      <c r="B120" s="206">
        <v>415</v>
      </c>
      <c r="C120" s="266" t="s">
        <v>940</v>
      </c>
      <c r="D120" s="173" t="s">
        <v>941</v>
      </c>
      <c r="E120" s="187"/>
      <c r="F120" s="187"/>
      <c r="G120" s="187"/>
      <c r="H120" s="216"/>
      <c r="I120" s="220"/>
      <c r="J120" s="35"/>
    </row>
    <row r="121" spans="1:10" s="154" customFormat="1" ht="20.25">
      <c r="A121" s="35"/>
      <c r="B121" s="206">
        <v>416</v>
      </c>
      <c r="C121" s="266" t="s">
        <v>942</v>
      </c>
      <c r="D121" s="173" t="s">
        <v>943</v>
      </c>
      <c r="E121" s="187"/>
      <c r="F121" s="187"/>
      <c r="G121" s="187"/>
      <c r="H121" s="216"/>
      <c r="I121" s="220"/>
      <c r="J121" s="35"/>
    </row>
    <row r="122" spans="1:10" s="154" customFormat="1" ht="20.25">
      <c r="A122" s="35"/>
      <c r="B122" s="206">
        <v>419</v>
      </c>
      <c r="C122" s="266" t="s">
        <v>944</v>
      </c>
      <c r="D122" s="173" t="s">
        <v>945</v>
      </c>
      <c r="E122" s="187"/>
      <c r="F122" s="187"/>
      <c r="G122" s="187"/>
      <c r="H122" s="216"/>
      <c r="I122" s="220"/>
      <c r="J122" s="35"/>
    </row>
    <row r="123" spans="1:10" s="154" customFormat="1" ht="20.25">
      <c r="A123" s="35"/>
      <c r="B123" s="207">
        <v>498</v>
      </c>
      <c r="C123" s="265" t="s">
        <v>946</v>
      </c>
      <c r="D123" s="173" t="s">
        <v>947</v>
      </c>
      <c r="E123" s="187"/>
      <c r="F123" s="187"/>
      <c r="G123" s="187"/>
      <c r="H123" s="216"/>
      <c r="I123" s="220"/>
      <c r="J123" s="35"/>
    </row>
    <row r="124" spans="1:10" s="154" customFormat="1" ht="40.5">
      <c r="A124" s="35"/>
      <c r="B124" s="207" t="s">
        <v>948</v>
      </c>
      <c r="C124" s="265" t="s">
        <v>949</v>
      </c>
      <c r="D124" s="173" t="s">
        <v>950</v>
      </c>
      <c r="E124" s="187">
        <v>50457</v>
      </c>
      <c r="F124" s="187">
        <v>71581</v>
      </c>
      <c r="G124" s="187">
        <v>71581</v>
      </c>
      <c r="H124" s="216">
        <v>45099</v>
      </c>
      <c r="I124" s="220">
        <f>H124/F124</f>
        <v>0.6300414914572303</v>
      </c>
      <c r="J124" s="35"/>
    </row>
    <row r="125" spans="1:10" s="154" customFormat="1" ht="40.5">
      <c r="A125" s="35"/>
      <c r="B125" s="207">
        <v>42</v>
      </c>
      <c r="C125" s="265" t="s">
        <v>951</v>
      </c>
      <c r="D125" s="173" t="s">
        <v>952</v>
      </c>
      <c r="E125" s="187">
        <v>15372</v>
      </c>
      <c r="F125" s="187">
        <v>20000</v>
      </c>
      <c r="G125" s="187">
        <v>20000</v>
      </c>
      <c r="H125" s="216">
        <v>15553</v>
      </c>
      <c r="I125" s="220">
        <f>H125/F125</f>
        <v>0.77765</v>
      </c>
      <c r="J125" s="35"/>
    </row>
    <row r="126" spans="1:10" s="154" customFormat="1" ht="40.5">
      <c r="A126" s="35"/>
      <c r="B126" s="206">
        <v>420</v>
      </c>
      <c r="C126" s="266" t="s">
        <v>0</v>
      </c>
      <c r="D126" s="173" t="s">
        <v>1</v>
      </c>
      <c r="E126" s="187"/>
      <c r="F126" s="187"/>
      <c r="G126" s="187"/>
      <c r="H126" s="216"/>
      <c r="I126" s="220"/>
      <c r="J126" s="35"/>
    </row>
    <row r="127" spans="1:10" s="154" customFormat="1" ht="40.5">
      <c r="A127" s="35"/>
      <c r="B127" s="206">
        <v>421</v>
      </c>
      <c r="C127" s="266" t="s">
        <v>2</v>
      </c>
      <c r="D127" s="173" t="s">
        <v>3</v>
      </c>
      <c r="E127" s="187"/>
      <c r="F127" s="187"/>
      <c r="G127" s="187"/>
      <c r="H127" s="216"/>
      <c r="I127" s="220"/>
      <c r="J127" s="35"/>
    </row>
    <row r="128" spans="1:10" s="154" customFormat="1" ht="20.25">
      <c r="A128" s="35"/>
      <c r="B128" s="206">
        <v>422</v>
      </c>
      <c r="C128" s="266" t="s">
        <v>839</v>
      </c>
      <c r="D128" s="173" t="s">
        <v>4</v>
      </c>
      <c r="E128" s="187">
        <v>14500</v>
      </c>
      <c r="F128" s="187"/>
      <c r="G128" s="187"/>
      <c r="H128" s="216">
        <v>636</v>
      </c>
      <c r="I128" s="220"/>
      <c r="J128" s="35"/>
    </row>
    <row r="129" spans="1:10" s="154" customFormat="1" ht="20.25">
      <c r="A129" s="35"/>
      <c r="B129" s="206">
        <v>423</v>
      </c>
      <c r="C129" s="266" t="s">
        <v>842</v>
      </c>
      <c r="D129" s="173" t="s">
        <v>5</v>
      </c>
      <c r="E129" s="187"/>
      <c r="F129" s="187"/>
      <c r="G129" s="187"/>
      <c r="H129" s="216"/>
      <c r="I129" s="220"/>
      <c r="J129" s="35"/>
    </row>
    <row r="130" spans="1:10" s="154" customFormat="1" ht="60.75">
      <c r="A130" s="35"/>
      <c r="B130" s="206">
        <v>427</v>
      </c>
      <c r="C130" s="266" t="s">
        <v>6</v>
      </c>
      <c r="D130" s="173" t="s">
        <v>7</v>
      </c>
      <c r="E130" s="187"/>
      <c r="F130" s="187"/>
      <c r="G130" s="187"/>
      <c r="H130" s="216"/>
      <c r="I130" s="220"/>
      <c r="J130" s="35"/>
    </row>
    <row r="131" spans="1:10" s="154" customFormat="1" ht="25.5">
      <c r="A131" s="35"/>
      <c r="B131" s="206" t="s">
        <v>8</v>
      </c>
      <c r="C131" s="266" t="s">
        <v>9</v>
      </c>
      <c r="D131" s="173" t="s">
        <v>10</v>
      </c>
      <c r="E131" s="187">
        <v>872</v>
      </c>
      <c r="F131" s="187"/>
      <c r="G131" s="187"/>
      <c r="H131" s="216">
        <v>14917</v>
      </c>
      <c r="I131" s="220"/>
      <c r="J131" s="35"/>
    </row>
    <row r="132" spans="1:10" s="154" customFormat="1" ht="20.25">
      <c r="A132" s="35"/>
      <c r="B132" s="207">
        <v>430</v>
      </c>
      <c r="C132" s="265" t="s">
        <v>11</v>
      </c>
      <c r="D132" s="173" t="s">
        <v>12</v>
      </c>
      <c r="E132" s="187"/>
      <c r="F132" s="187"/>
      <c r="G132" s="187"/>
      <c r="H132" s="216"/>
      <c r="I132" s="220"/>
      <c r="J132" s="35"/>
    </row>
    <row r="133" spans="1:10" s="154" customFormat="1" ht="40.5">
      <c r="A133" s="35"/>
      <c r="B133" s="207" t="s">
        <v>13</v>
      </c>
      <c r="C133" s="265" t="s">
        <v>14</v>
      </c>
      <c r="D133" s="173" t="s">
        <v>15</v>
      </c>
      <c r="E133" s="187">
        <v>24121</v>
      </c>
      <c r="F133" s="187"/>
      <c r="G133" s="187"/>
      <c r="H133" s="216">
        <v>17072</v>
      </c>
      <c r="I133" s="220"/>
      <c r="J133" s="35"/>
    </row>
    <row r="134" spans="1:10" s="154" customFormat="1" ht="40.5">
      <c r="A134" s="35"/>
      <c r="B134" s="206">
        <v>431</v>
      </c>
      <c r="C134" s="266" t="s">
        <v>16</v>
      </c>
      <c r="D134" s="173" t="s">
        <v>17</v>
      </c>
      <c r="E134" s="187"/>
      <c r="F134" s="187"/>
      <c r="G134" s="187"/>
      <c r="H134" s="216"/>
      <c r="I134" s="220"/>
      <c r="J134" s="35"/>
    </row>
    <row r="135" spans="1:10" s="154" customFormat="1" ht="40.5">
      <c r="A135" s="35"/>
      <c r="B135" s="206">
        <v>432</v>
      </c>
      <c r="C135" s="266" t="s">
        <v>18</v>
      </c>
      <c r="D135" s="173" t="s">
        <v>19</v>
      </c>
      <c r="E135" s="187"/>
      <c r="F135" s="187"/>
      <c r="G135" s="187"/>
      <c r="H135" s="218"/>
      <c r="I135" s="220"/>
      <c r="J135" s="35"/>
    </row>
    <row r="136" spans="1:10" s="154" customFormat="1" ht="40.5">
      <c r="A136" s="35"/>
      <c r="B136" s="206">
        <v>433</v>
      </c>
      <c r="C136" s="266" t="s">
        <v>20</v>
      </c>
      <c r="D136" s="173" t="s">
        <v>21</v>
      </c>
      <c r="E136" s="187"/>
      <c r="F136" s="187"/>
      <c r="G136" s="187"/>
      <c r="H136" s="218"/>
      <c r="I136" s="220"/>
      <c r="J136" s="35"/>
    </row>
    <row r="137" spans="1:10" s="154" customFormat="1" ht="40.5">
      <c r="A137" s="35"/>
      <c r="B137" s="206">
        <v>434</v>
      </c>
      <c r="C137" s="266" t="s">
        <v>22</v>
      </c>
      <c r="D137" s="173" t="s">
        <v>23</v>
      </c>
      <c r="E137" s="187"/>
      <c r="F137" s="187"/>
      <c r="G137" s="187"/>
      <c r="H137" s="218"/>
      <c r="I137" s="220"/>
      <c r="J137" s="35"/>
    </row>
    <row r="138" spans="1:10" s="154" customFormat="1" ht="20.25">
      <c r="A138" s="35"/>
      <c r="B138" s="206">
        <v>435</v>
      </c>
      <c r="C138" s="266" t="s">
        <v>24</v>
      </c>
      <c r="D138" s="173" t="s">
        <v>25</v>
      </c>
      <c r="E138" s="187">
        <v>24121</v>
      </c>
      <c r="F138" s="187">
        <v>30000</v>
      </c>
      <c r="G138" s="187">
        <v>30000</v>
      </c>
      <c r="H138" s="218">
        <v>17072</v>
      </c>
      <c r="I138" s="220">
        <f>H138/F138</f>
        <v>0.5690666666666667</v>
      </c>
      <c r="J138" s="35"/>
    </row>
    <row r="139" spans="1:10" s="154" customFormat="1" ht="20.25">
      <c r="A139" s="35"/>
      <c r="B139" s="206">
        <v>436</v>
      </c>
      <c r="C139" s="266" t="s">
        <v>26</v>
      </c>
      <c r="D139" s="173" t="s">
        <v>27</v>
      </c>
      <c r="E139" s="187"/>
      <c r="F139" s="187"/>
      <c r="G139" s="187"/>
      <c r="H139" s="218"/>
      <c r="I139" s="220"/>
      <c r="J139" s="35"/>
    </row>
    <row r="140" spans="1:10" s="154" customFormat="1" ht="20.25">
      <c r="A140" s="35"/>
      <c r="B140" s="206">
        <v>439</v>
      </c>
      <c r="C140" s="266" t="s">
        <v>28</v>
      </c>
      <c r="D140" s="173" t="s">
        <v>29</v>
      </c>
      <c r="E140" s="187"/>
      <c r="F140" s="187"/>
      <c r="G140" s="187"/>
      <c r="H140" s="218"/>
      <c r="I140" s="220"/>
      <c r="J140" s="35"/>
    </row>
    <row r="141" spans="1:10" s="154" customFormat="1" ht="25.5">
      <c r="A141" s="35"/>
      <c r="B141" s="207" t="s">
        <v>30</v>
      </c>
      <c r="C141" s="265" t="s">
        <v>31</v>
      </c>
      <c r="D141" s="173" t="s">
        <v>32</v>
      </c>
      <c r="E141" s="187">
        <v>9837</v>
      </c>
      <c r="F141" s="187">
        <v>20000</v>
      </c>
      <c r="G141" s="187">
        <v>20000</v>
      </c>
      <c r="H141" s="218">
        <v>9739</v>
      </c>
      <c r="I141" s="220">
        <f aca="true" t="shared" si="0" ref="I141:I147">H141/F141</f>
        <v>0.48695</v>
      </c>
      <c r="J141" s="35"/>
    </row>
    <row r="142" spans="1:10" s="154" customFormat="1" ht="40.5">
      <c r="A142" s="35"/>
      <c r="B142" s="207">
        <v>47</v>
      </c>
      <c r="C142" s="265" t="s">
        <v>43</v>
      </c>
      <c r="D142" s="173" t="s">
        <v>44</v>
      </c>
      <c r="E142" s="187">
        <v>566</v>
      </c>
      <c r="F142" s="187">
        <v>1431</v>
      </c>
      <c r="G142" s="187">
        <v>1431</v>
      </c>
      <c r="H142" s="218">
        <v>963</v>
      </c>
      <c r="I142" s="220">
        <f t="shared" si="0"/>
        <v>0.6729559748427673</v>
      </c>
      <c r="J142" s="35"/>
    </row>
    <row r="143" spans="1:10" s="154" customFormat="1" ht="40.5">
      <c r="A143" s="35"/>
      <c r="B143" s="207">
        <v>48</v>
      </c>
      <c r="C143" s="265" t="s">
        <v>45</v>
      </c>
      <c r="D143" s="173" t="s">
        <v>46</v>
      </c>
      <c r="E143" s="187"/>
      <c r="F143" s="187">
        <v>150</v>
      </c>
      <c r="G143" s="187">
        <v>150</v>
      </c>
      <c r="H143" s="218">
        <v>1251</v>
      </c>
      <c r="I143" s="220">
        <f t="shared" si="0"/>
        <v>8.34</v>
      </c>
      <c r="J143" s="35"/>
    </row>
    <row r="144" spans="1:10" s="154" customFormat="1" ht="25.5">
      <c r="A144" s="35"/>
      <c r="B144" s="207" t="s">
        <v>47</v>
      </c>
      <c r="C144" s="265" t="s">
        <v>48</v>
      </c>
      <c r="D144" s="173" t="s">
        <v>49</v>
      </c>
      <c r="E144" s="187">
        <v>561</v>
      </c>
      <c r="F144" s="187"/>
      <c r="G144" s="187"/>
      <c r="H144" s="218">
        <v>521</v>
      </c>
      <c r="I144" s="220"/>
      <c r="J144" s="35"/>
    </row>
    <row r="145" spans="1:10" s="154" customFormat="1" ht="81">
      <c r="A145" s="35"/>
      <c r="B145" s="207"/>
      <c r="C145" s="265" t="s">
        <v>50</v>
      </c>
      <c r="D145" s="173" t="s">
        <v>51</v>
      </c>
      <c r="E145" s="187"/>
      <c r="F145" s="187"/>
      <c r="G145" s="187"/>
      <c r="H145" s="218"/>
      <c r="I145" s="220"/>
      <c r="J145" s="35"/>
    </row>
    <row r="146" spans="1:10" s="154" customFormat="1" ht="40.5">
      <c r="A146" s="35"/>
      <c r="B146" s="207"/>
      <c r="C146" s="265" t="s">
        <v>52</v>
      </c>
      <c r="D146" s="173" t="s">
        <v>53</v>
      </c>
      <c r="E146" s="187">
        <v>118226</v>
      </c>
      <c r="F146" s="187">
        <v>130900</v>
      </c>
      <c r="G146" s="187">
        <v>130900</v>
      </c>
      <c r="H146" s="218">
        <v>121732</v>
      </c>
      <c r="I146" s="220">
        <f t="shared" si="0"/>
        <v>0.9299618029029794</v>
      </c>
      <c r="J146" s="35"/>
    </row>
    <row r="147" spans="1:10" s="154" customFormat="1" ht="41.25" customHeight="1" thickBot="1">
      <c r="A147" s="35"/>
      <c r="B147" s="208">
        <v>89</v>
      </c>
      <c r="C147" s="268" t="s">
        <v>54</v>
      </c>
      <c r="D147" s="209" t="s">
        <v>55</v>
      </c>
      <c r="E147" s="188">
        <v>2886</v>
      </c>
      <c r="F147" s="188">
        <v>2886</v>
      </c>
      <c r="G147" s="188">
        <v>2886</v>
      </c>
      <c r="H147" s="219">
        <v>2886</v>
      </c>
      <c r="I147" s="226">
        <f t="shared" si="0"/>
        <v>1</v>
      </c>
      <c r="J147" s="35"/>
    </row>
    <row r="148" spans="1:10" ht="20.25">
      <c r="A148" s="35"/>
      <c r="B148" s="35"/>
      <c r="C148" s="234"/>
      <c r="D148" s="165"/>
      <c r="E148" s="35"/>
      <c r="F148" s="35"/>
      <c r="G148" s="36"/>
      <c r="H148" s="175"/>
      <c r="I148" s="35"/>
      <c r="J148" s="35"/>
    </row>
    <row r="149" spans="1:10" ht="18.75">
      <c r="A149" s="35"/>
      <c r="B149" s="35"/>
      <c r="C149" s="37" t="s">
        <v>581</v>
      </c>
      <c r="D149" s="37"/>
      <c r="E149" s="143" t="s">
        <v>355</v>
      </c>
      <c r="F149" s="262"/>
      <c r="G149" s="37" t="s">
        <v>914</v>
      </c>
      <c r="H149" s="263"/>
      <c r="I149" s="35"/>
      <c r="J149" s="35"/>
    </row>
    <row r="150" spans="1:10" ht="20.25">
      <c r="A150" s="35"/>
      <c r="B150" s="35"/>
      <c r="C150" s="234"/>
      <c r="D150" s="165"/>
      <c r="E150" s="35"/>
      <c r="F150" s="35"/>
      <c r="G150" s="36"/>
      <c r="H150" s="175"/>
      <c r="I150" s="35"/>
      <c r="J150" s="35"/>
    </row>
    <row r="151" spans="1:10" ht="20.25">
      <c r="A151" s="35"/>
      <c r="B151" s="35"/>
      <c r="C151" s="234"/>
      <c r="D151" s="165"/>
      <c r="E151" s="35"/>
      <c r="F151" s="35"/>
      <c r="G151" s="36"/>
      <c r="H151" s="175"/>
      <c r="I151" s="35"/>
      <c r="J151" s="35"/>
    </row>
    <row r="152" spans="1:10" ht="20.25">
      <c r="A152" s="35"/>
      <c r="B152" s="35"/>
      <c r="C152" s="234"/>
      <c r="D152" s="165"/>
      <c r="E152" s="35"/>
      <c r="F152" s="35"/>
      <c r="G152" s="36"/>
      <c r="H152" s="175"/>
      <c r="I152" s="35"/>
      <c r="J152" s="35"/>
    </row>
    <row r="153" spans="1:10" ht="20.25">
      <c r="A153" s="35"/>
      <c r="B153" s="35"/>
      <c r="C153" s="234"/>
      <c r="D153" s="165"/>
      <c r="E153" s="35"/>
      <c r="F153" s="35"/>
      <c r="G153" s="36"/>
      <c r="H153" s="175"/>
      <c r="I153" s="35"/>
      <c r="J153" s="35"/>
    </row>
    <row r="154" spans="1:10" ht="20.25">
      <c r="A154" s="35"/>
      <c r="B154" s="35"/>
      <c r="C154" s="234"/>
      <c r="D154" s="165"/>
      <c r="E154" s="35"/>
      <c r="F154" s="35"/>
      <c r="G154" s="36"/>
      <c r="H154" s="175"/>
      <c r="I154" s="35"/>
      <c r="J154" s="35"/>
    </row>
    <row r="155" spans="1:10" ht="20.25">
      <c r="A155" s="35"/>
      <c r="B155" s="35"/>
      <c r="C155" s="234"/>
      <c r="D155" s="165"/>
      <c r="E155" s="35"/>
      <c r="F155" s="35"/>
      <c r="G155" s="36"/>
      <c r="H155" s="175"/>
      <c r="I155" s="35"/>
      <c r="J155" s="35"/>
    </row>
    <row r="156" spans="1:10" ht="20.25">
      <c r="A156" s="35"/>
      <c r="B156" s="35"/>
      <c r="C156" s="234"/>
      <c r="D156" s="165"/>
      <c r="E156" s="35"/>
      <c r="F156" s="35"/>
      <c r="G156" s="36"/>
      <c r="H156" s="175"/>
      <c r="I156" s="35"/>
      <c r="J156" s="35"/>
    </row>
    <row r="157" spans="1:10" ht="20.25">
      <c r="A157" s="35"/>
      <c r="B157" s="35"/>
      <c r="C157" s="234"/>
      <c r="D157" s="165"/>
      <c r="E157" s="35"/>
      <c r="F157" s="35"/>
      <c r="G157" s="36"/>
      <c r="H157" s="175"/>
      <c r="I157" s="35"/>
      <c r="J157" s="35"/>
    </row>
    <row r="158" spans="1:10" ht="20.25">
      <c r="A158" s="35"/>
      <c r="B158" s="35"/>
      <c r="C158" s="234"/>
      <c r="D158" s="165"/>
      <c r="E158" s="35"/>
      <c r="F158" s="35"/>
      <c r="G158" s="36"/>
      <c r="H158" s="175"/>
      <c r="I158" s="35"/>
      <c r="J158" s="35"/>
    </row>
    <row r="159" spans="1:10" ht="20.25">
      <c r="A159" s="35"/>
      <c r="B159" s="35"/>
      <c r="C159" s="234"/>
      <c r="D159" s="165"/>
      <c r="E159" s="35"/>
      <c r="F159" s="35"/>
      <c r="G159" s="36"/>
      <c r="H159" s="175"/>
      <c r="I159" s="35"/>
      <c r="J159" s="35"/>
    </row>
    <row r="160" spans="1:10" ht="20.25">
      <c r="A160" s="35"/>
      <c r="B160" s="35"/>
      <c r="C160" s="234"/>
      <c r="D160" s="165"/>
      <c r="E160" s="35"/>
      <c r="F160" s="35"/>
      <c r="G160" s="36"/>
      <c r="H160" s="175"/>
      <c r="I160" s="35"/>
      <c r="J160" s="35"/>
    </row>
    <row r="161" spans="1:10" ht="20.25">
      <c r="A161" s="35"/>
      <c r="B161" s="35"/>
      <c r="C161" s="234"/>
      <c r="D161" s="165"/>
      <c r="E161" s="35"/>
      <c r="F161" s="35"/>
      <c r="G161" s="36"/>
      <c r="H161" s="175"/>
      <c r="I161" s="35"/>
      <c r="J161" s="35"/>
    </row>
    <row r="162" spans="1:10" ht="20.25">
      <c r="A162" s="35"/>
      <c r="B162" s="35"/>
      <c r="C162" s="234"/>
      <c r="D162" s="165"/>
      <c r="E162" s="35"/>
      <c r="F162" s="35"/>
      <c r="G162" s="36"/>
      <c r="H162" s="175"/>
      <c r="I162" s="35"/>
      <c r="J162" s="35"/>
    </row>
    <row r="163" spans="1:10" ht="20.25">
      <c r="A163" s="35"/>
      <c r="B163" s="35"/>
      <c r="C163" s="234"/>
      <c r="D163" s="165"/>
      <c r="E163" s="35"/>
      <c r="F163" s="35"/>
      <c r="G163" s="36"/>
      <c r="H163" s="175"/>
      <c r="I163" s="35"/>
      <c r="J163" s="35"/>
    </row>
    <row r="164" spans="1:10" ht="20.25">
      <c r="A164" s="35"/>
      <c r="B164" s="35"/>
      <c r="C164" s="234"/>
      <c r="D164" s="165"/>
      <c r="E164" s="35"/>
      <c r="F164" s="35"/>
      <c r="G164" s="36"/>
      <c r="H164" s="175"/>
      <c r="I164" s="35"/>
      <c r="J164" s="35"/>
    </row>
    <row r="165" spans="1:10" ht="20.25">
      <c r="A165" s="35"/>
      <c r="B165" s="35"/>
      <c r="C165" s="234"/>
      <c r="D165" s="165"/>
      <c r="E165" s="35"/>
      <c r="F165" s="35"/>
      <c r="G165" s="36"/>
      <c r="H165" s="175"/>
      <c r="I165" s="35"/>
      <c r="J165" s="35"/>
    </row>
    <row r="166" spans="1:10" ht="20.25">
      <c r="A166" s="35"/>
      <c r="B166" s="35"/>
      <c r="C166" s="234"/>
      <c r="D166" s="165"/>
      <c r="E166" s="35"/>
      <c r="F166" s="35"/>
      <c r="G166" s="36"/>
      <c r="H166" s="175"/>
      <c r="I166" s="35"/>
      <c r="J166" s="35"/>
    </row>
    <row r="167" spans="1:10" ht="20.25">
      <c r="A167" s="35"/>
      <c r="B167" s="35"/>
      <c r="C167" s="234"/>
      <c r="D167" s="165"/>
      <c r="E167" s="35"/>
      <c r="F167" s="35"/>
      <c r="G167" s="36"/>
      <c r="H167" s="175"/>
      <c r="I167" s="35"/>
      <c r="J167" s="35"/>
    </row>
    <row r="168" spans="1:10" ht="20.25">
      <c r="A168" s="35"/>
      <c r="B168" s="35"/>
      <c r="C168" s="234"/>
      <c r="D168" s="165"/>
      <c r="E168" s="35"/>
      <c r="F168" s="35"/>
      <c r="G168" s="36"/>
      <c r="H168" s="175"/>
      <c r="I168" s="35"/>
      <c r="J168" s="35"/>
    </row>
    <row r="169" spans="1:10" ht="20.25">
      <c r="A169" s="35"/>
      <c r="B169" s="35"/>
      <c r="C169" s="234"/>
      <c r="D169" s="165"/>
      <c r="E169" s="35"/>
      <c r="F169" s="35"/>
      <c r="G169" s="36"/>
      <c r="H169" s="175"/>
      <c r="I169" s="35"/>
      <c r="J169" s="35"/>
    </row>
    <row r="170" spans="1:10" ht="20.25">
      <c r="A170" s="35"/>
      <c r="B170" s="35"/>
      <c r="C170" s="234"/>
      <c r="D170" s="165"/>
      <c r="E170" s="35"/>
      <c r="F170" s="35"/>
      <c r="G170" s="36"/>
      <c r="H170" s="175"/>
      <c r="I170" s="35"/>
      <c r="J170" s="35"/>
    </row>
    <row r="171" spans="1:10" ht="20.25">
      <c r="A171" s="35"/>
      <c r="B171" s="35"/>
      <c r="C171" s="234"/>
      <c r="D171" s="165"/>
      <c r="E171" s="35"/>
      <c r="F171" s="35"/>
      <c r="G171" s="36"/>
      <c r="H171" s="175"/>
      <c r="I171" s="35"/>
      <c r="J171" s="35"/>
    </row>
    <row r="172" spans="1:10" ht="20.25">
      <c r="A172" s="35"/>
      <c r="B172" s="35"/>
      <c r="C172" s="234"/>
      <c r="D172" s="165"/>
      <c r="E172" s="35"/>
      <c r="F172" s="35"/>
      <c r="G172" s="36"/>
      <c r="H172" s="175"/>
      <c r="I172" s="35"/>
      <c r="J172" s="35"/>
    </row>
    <row r="173" spans="1:10" ht="20.25">
      <c r="A173" s="35"/>
      <c r="B173" s="35"/>
      <c r="C173" s="234"/>
      <c r="D173" s="165"/>
      <c r="E173" s="35"/>
      <c r="F173" s="35"/>
      <c r="G173" s="36"/>
      <c r="H173" s="175"/>
      <c r="I173" s="35"/>
      <c r="J173" s="35"/>
    </row>
    <row r="174" spans="1:10" ht="20.25">
      <c r="A174" s="35"/>
      <c r="B174" s="35"/>
      <c r="C174" s="234"/>
      <c r="D174" s="165"/>
      <c r="E174" s="35"/>
      <c r="F174" s="35"/>
      <c r="G174" s="36"/>
      <c r="H174" s="175"/>
      <c r="I174" s="35"/>
      <c r="J174" s="35"/>
    </row>
    <row r="175" spans="1:10" ht="20.25">
      <c r="A175" s="35"/>
      <c r="B175" s="35"/>
      <c r="C175" s="234"/>
      <c r="D175" s="165"/>
      <c r="E175" s="35"/>
      <c r="F175" s="35"/>
      <c r="G175" s="36"/>
      <c r="H175" s="175"/>
      <c r="I175" s="35"/>
      <c r="J175" s="35"/>
    </row>
    <row r="176" spans="1:10" ht="20.25">
      <c r="A176" s="35"/>
      <c r="B176" s="35"/>
      <c r="C176" s="234"/>
      <c r="D176" s="165"/>
      <c r="E176" s="35"/>
      <c r="F176" s="35"/>
      <c r="G176" s="36"/>
      <c r="H176" s="175"/>
      <c r="I176" s="35"/>
      <c r="J176" s="35"/>
    </row>
    <row r="177" spans="1:10" ht="20.25">
      <c r="A177" s="35"/>
      <c r="B177" s="35"/>
      <c r="C177" s="234"/>
      <c r="D177" s="165"/>
      <c r="E177" s="35"/>
      <c r="F177" s="35"/>
      <c r="G177" s="36"/>
      <c r="H177" s="175"/>
      <c r="I177" s="35"/>
      <c r="J177" s="35"/>
    </row>
    <row r="178" spans="1:10" ht="20.25">
      <c r="A178" s="35"/>
      <c r="B178" s="35"/>
      <c r="C178" s="234"/>
      <c r="D178" s="165"/>
      <c r="E178" s="35"/>
      <c r="F178" s="35"/>
      <c r="G178" s="36"/>
      <c r="H178" s="175"/>
      <c r="I178" s="35"/>
      <c r="J178" s="35"/>
    </row>
    <row r="179" spans="1:10" ht="20.25">
      <c r="A179" s="35"/>
      <c r="B179" s="35"/>
      <c r="C179" s="234"/>
      <c r="D179" s="165"/>
      <c r="E179" s="35"/>
      <c r="F179" s="35"/>
      <c r="G179" s="36"/>
      <c r="H179" s="175"/>
      <c r="I179" s="35"/>
      <c r="J179" s="35"/>
    </row>
    <row r="180" spans="1:10" ht="20.25">
      <c r="A180" s="35"/>
      <c r="B180" s="35"/>
      <c r="C180" s="234"/>
      <c r="D180" s="165"/>
      <c r="E180" s="35"/>
      <c r="F180" s="35"/>
      <c r="G180" s="36"/>
      <c r="H180" s="175"/>
      <c r="I180" s="35"/>
      <c r="J180" s="35"/>
    </row>
    <row r="181" spans="1:10" ht="20.25">
      <c r="A181" s="35"/>
      <c r="B181" s="35"/>
      <c r="C181" s="234"/>
      <c r="D181" s="165"/>
      <c r="E181" s="35"/>
      <c r="F181" s="35"/>
      <c r="G181" s="36"/>
      <c r="H181" s="175"/>
      <c r="I181" s="35"/>
      <c r="J181" s="35"/>
    </row>
    <row r="182" spans="1:10" ht="20.25">
      <c r="A182" s="35"/>
      <c r="B182" s="35"/>
      <c r="C182" s="234"/>
      <c r="D182" s="165"/>
      <c r="E182" s="35"/>
      <c r="F182" s="35"/>
      <c r="G182" s="36"/>
      <c r="H182" s="175"/>
      <c r="I182" s="35"/>
      <c r="J182" s="35"/>
    </row>
    <row r="183" spans="1:10" ht="20.25">
      <c r="A183" s="35"/>
      <c r="B183" s="35"/>
      <c r="C183" s="234"/>
      <c r="D183" s="165"/>
      <c r="E183" s="35"/>
      <c r="F183" s="35"/>
      <c r="G183" s="36"/>
      <c r="H183" s="175"/>
      <c r="I183" s="35"/>
      <c r="J183" s="35"/>
    </row>
    <row r="184" spans="1:10" ht="20.25">
      <c r="A184" s="35"/>
      <c r="B184" s="35"/>
      <c r="C184" s="234"/>
      <c r="D184" s="165"/>
      <c r="E184" s="35"/>
      <c r="F184" s="35"/>
      <c r="G184" s="36"/>
      <c r="H184" s="175"/>
      <c r="I184" s="35"/>
      <c r="J184" s="35"/>
    </row>
    <row r="185" spans="1:10" ht="20.25">
      <c r="A185" s="35"/>
      <c r="B185" s="35"/>
      <c r="C185" s="234"/>
      <c r="D185" s="165"/>
      <c r="E185" s="35"/>
      <c r="F185" s="35"/>
      <c r="G185" s="36"/>
      <c r="H185" s="175"/>
      <c r="I185" s="35"/>
      <c r="J185" s="35"/>
    </row>
    <row r="186" spans="1:10" ht="20.25">
      <c r="A186" s="35"/>
      <c r="B186" s="35"/>
      <c r="C186" s="234"/>
      <c r="D186" s="165"/>
      <c r="E186" s="35"/>
      <c r="F186" s="35"/>
      <c r="G186" s="36"/>
      <c r="H186" s="175"/>
      <c r="I186" s="35"/>
      <c r="J186" s="35"/>
    </row>
    <row r="187" spans="1:10" ht="20.25">
      <c r="A187" s="35"/>
      <c r="B187" s="35"/>
      <c r="C187" s="234"/>
      <c r="D187" s="165"/>
      <c r="E187" s="35"/>
      <c r="F187" s="35"/>
      <c r="G187" s="36"/>
      <c r="H187" s="175"/>
      <c r="I187" s="35"/>
      <c r="J187" s="35"/>
    </row>
    <row r="188" spans="1:10" ht="20.25">
      <c r="A188" s="35"/>
      <c r="B188" s="35"/>
      <c r="C188" s="234"/>
      <c r="D188" s="165"/>
      <c r="E188" s="35"/>
      <c r="F188" s="35"/>
      <c r="G188" s="36"/>
      <c r="H188" s="175"/>
      <c r="I188" s="35"/>
      <c r="J188" s="35"/>
    </row>
    <row r="189" spans="1:10" ht="20.25">
      <c r="A189" s="35"/>
      <c r="B189" s="35"/>
      <c r="C189" s="234"/>
      <c r="D189" s="165"/>
      <c r="E189" s="35"/>
      <c r="F189" s="35"/>
      <c r="G189" s="36"/>
      <c r="H189" s="175"/>
      <c r="I189" s="35"/>
      <c r="J189" s="35"/>
    </row>
    <row r="190" spans="1:10" ht="20.25">
      <c r="A190" s="35"/>
      <c r="B190" s="35"/>
      <c r="C190" s="234"/>
      <c r="D190" s="165"/>
      <c r="E190" s="35"/>
      <c r="F190" s="35"/>
      <c r="G190" s="36"/>
      <c r="H190" s="175"/>
      <c r="I190" s="35"/>
      <c r="J190" s="35"/>
    </row>
    <row r="191" spans="1:10" ht="20.25">
      <c r="A191" s="35"/>
      <c r="B191" s="35"/>
      <c r="C191" s="234"/>
      <c r="D191" s="165"/>
      <c r="E191" s="35"/>
      <c r="F191" s="35"/>
      <c r="G191" s="36"/>
      <c r="H191" s="175"/>
      <c r="I191" s="35"/>
      <c r="J191" s="35"/>
    </row>
    <row r="192" spans="1:10" ht="20.25">
      <c r="A192" s="35"/>
      <c r="B192" s="35"/>
      <c r="C192" s="234"/>
      <c r="D192" s="165"/>
      <c r="E192" s="35"/>
      <c r="F192" s="35"/>
      <c r="G192" s="36"/>
      <c r="H192" s="175"/>
      <c r="I192" s="35"/>
      <c r="J192" s="35"/>
    </row>
    <row r="193" spans="1:10" ht="20.25">
      <c r="A193" s="35"/>
      <c r="B193" s="35"/>
      <c r="C193" s="234"/>
      <c r="D193" s="165"/>
      <c r="E193" s="35"/>
      <c r="F193" s="35"/>
      <c r="G193" s="36"/>
      <c r="H193" s="175"/>
      <c r="I193" s="35"/>
      <c r="J193" s="35"/>
    </row>
    <row r="194" spans="1:10" ht="20.25">
      <c r="A194" s="35"/>
      <c r="B194" s="35"/>
      <c r="C194" s="234"/>
      <c r="D194" s="165"/>
      <c r="E194" s="35"/>
      <c r="F194" s="35"/>
      <c r="G194" s="36"/>
      <c r="H194" s="175"/>
      <c r="I194" s="35"/>
      <c r="J194" s="35"/>
    </row>
    <row r="195" spans="1:10" ht="20.25">
      <c r="A195" s="35"/>
      <c r="B195" s="35"/>
      <c r="C195" s="234"/>
      <c r="D195" s="165"/>
      <c r="E195" s="35"/>
      <c r="F195" s="35"/>
      <c r="G195" s="36"/>
      <c r="H195" s="175"/>
      <c r="I195" s="35"/>
      <c r="J195" s="35"/>
    </row>
    <row r="196" spans="1:10" ht="20.25">
      <c r="A196" s="35"/>
      <c r="B196" s="35"/>
      <c r="C196" s="234"/>
      <c r="D196" s="165"/>
      <c r="E196" s="35"/>
      <c r="F196" s="35"/>
      <c r="G196" s="36"/>
      <c r="H196" s="175"/>
      <c r="I196" s="35"/>
      <c r="J196" s="35"/>
    </row>
    <row r="197" spans="1:10" ht="20.25">
      <c r="A197" s="35"/>
      <c r="B197" s="35"/>
      <c r="C197" s="234"/>
      <c r="D197" s="165"/>
      <c r="E197" s="35"/>
      <c r="F197" s="35"/>
      <c r="G197" s="36"/>
      <c r="H197" s="175"/>
      <c r="I197" s="35"/>
      <c r="J197" s="35"/>
    </row>
    <row r="198" spans="1:10" ht="20.25">
      <c r="A198" s="35"/>
      <c r="B198" s="35"/>
      <c r="C198" s="234"/>
      <c r="D198" s="165"/>
      <c r="E198" s="35"/>
      <c r="F198" s="35"/>
      <c r="G198" s="36"/>
      <c r="H198" s="175"/>
      <c r="I198" s="35"/>
      <c r="J198" s="35"/>
    </row>
    <row r="199" spans="1:10" ht="20.25">
      <c r="A199" s="35"/>
      <c r="B199" s="35"/>
      <c r="C199" s="234"/>
      <c r="D199" s="165"/>
      <c r="E199" s="35"/>
      <c r="F199" s="35"/>
      <c r="G199" s="36"/>
      <c r="H199" s="175"/>
      <c r="I199" s="35"/>
      <c r="J199" s="35"/>
    </row>
    <row r="200" spans="1:10" ht="20.25">
      <c r="A200" s="35"/>
      <c r="B200" s="35"/>
      <c r="C200" s="234"/>
      <c r="D200" s="165"/>
      <c r="E200" s="35"/>
      <c r="F200" s="35"/>
      <c r="G200" s="36"/>
      <c r="H200" s="175"/>
      <c r="I200" s="35"/>
      <c r="J200" s="35"/>
    </row>
    <row r="201" spans="1:10" ht="20.25">
      <c r="A201" s="35"/>
      <c r="B201" s="35"/>
      <c r="C201" s="234"/>
      <c r="D201" s="165"/>
      <c r="E201" s="35"/>
      <c r="F201" s="35"/>
      <c r="G201" s="36"/>
      <c r="H201" s="175"/>
      <c r="I201" s="35"/>
      <c r="J201" s="35"/>
    </row>
    <row r="202" spans="1:10" ht="20.25">
      <c r="A202" s="35"/>
      <c r="B202" s="35"/>
      <c r="C202" s="234"/>
      <c r="D202" s="165"/>
      <c r="E202" s="35"/>
      <c r="F202" s="35"/>
      <c r="G202" s="36"/>
      <c r="H202" s="175"/>
      <c r="I202" s="35"/>
      <c r="J202" s="35"/>
    </row>
    <row r="203" spans="1:10" ht="20.25">
      <c r="A203" s="35"/>
      <c r="B203" s="35"/>
      <c r="C203" s="234"/>
      <c r="D203" s="165"/>
      <c r="E203" s="35"/>
      <c r="F203" s="35"/>
      <c r="G203" s="36"/>
      <c r="H203" s="175"/>
      <c r="I203" s="35"/>
      <c r="J203" s="35"/>
    </row>
    <row r="204" spans="1:10" ht="20.25">
      <c r="A204" s="35"/>
      <c r="B204" s="35"/>
      <c r="C204" s="234"/>
      <c r="D204" s="165"/>
      <c r="E204" s="35"/>
      <c r="F204" s="35"/>
      <c r="G204" s="36"/>
      <c r="H204" s="175"/>
      <c r="I204" s="35"/>
      <c r="J204" s="35"/>
    </row>
    <row r="205" spans="1:10" ht="20.25">
      <c r="A205" s="35"/>
      <c r="B205" s="35"/>
      <c r="C205" s="234"/>
      <c r="D205" s="165"/>
      <c r="E205" s="35"/>
      <c r="F205" s="35"/>
      <c r="G205" s="36"/>
      <c r="H205" s="175"/>
      <c r="I205" s="35"/>
      <c r="J205" s="35"/>
    </row>
    <row r="206" spans="1:10" ht="20.25">
      <c r="A206" s="35"/>
      <c r="B206" s="35"/>
      <c r="C206" s="234"/>
      <c r="D206" s="165"/>
      <c r="E206" s="35"/>
      <c r="F206" s="35"/>
      <c r="G206" s="36"/>
      <c r="H206" s="175"/>
      <c r="I206" s="35"/>
      <c r="J206" s="35"/>
    </row>
    <row r="207" spans="1:10" ht="20.25">
      <c r="A207" s="35"/>
      <c r="B207" s="35"/>
      <c r="C207" s="234"/>
      <c r="D207" s="165"/>
      <c r="E207" s="35"/>
      <c r="F207" s="35"/>
      <c r="G207" s="36"/>
      <c r="H207" s="175"/>
      <c r="I207" s="35"/>
      <c r="J207" s="35"/>
    </row>
    <row r="208" spans="1:10" ht="20.25">
      <c r="A208" s="35"/>
      <c r="B208" s="35"/>
      <c r="C208" s="234"/>
      <c r="D208" s="165"/>
      <c r="E208" s="35"/>
      <c r="F208" s="35"/>
      <c r="G208" s="36"/>
      <c r="H208" s="175"/>
      <c r="I208" s="35"/>
      <c r="J208" s="35"/>
    </row>
    <row r="209" spans="1:10" ht="20.25">
      <c r="A209" s="35"/>
      <c r="B209" s="35"/>
      <c r="C209" s="234"/>
      <c r="D209" s="165"/>
      <c r="E209" s="35"/>
      <c r="F209" s="35"/>
      <c r="G209" s="36"/>
      <c r="H209" s="175"/>
      <c r="I209" s="35"/>
      <c r="J209" s="35"/>
    </row>
    <row r="210" spans="1:10" ht="20.25">
      <c r="A210" s="35"/>
      <c r="B210" s="35"/>
      <c r="C210" s="234"/>
      <c r="D210" s="165"/>
      <c r="E210" s="35"/>
      <c r="F210" s="35"/>
      <c r="G210" s="36"/>
      <c r="H210" s="175"/>
      <c r="I210" s="35"/>
      <c r="J210" s="35"/>
    </row>
    <row r="211" spans="1:10" ht="20.25">
      <c r="A211" s="35"/>
      <c r="B211" s="35"/>
      <c r="C211" s="234"/>
      <c r="D211" s="165"/>
      <c r="E211" s="35"/>
      <c r="F211" s="35"/>
      <c r="G211" s="36"/>
      <c r="H211" s="175"/>
      <c r="I211" s="35"/>
      <c r="J211" s="35"/>
    </row>
    <row r="212" spans="1:10" ht="20.25">
      <c r="A212" s="35"/>
      <c r="B212" s="35"/>
      <c r="C212" s="234"/>
      <c r="D212" s="165"/>
      <c r="E212" s="35"/>
      <c r="F212" s="35"/>
      <c r="G212" s="36"/>
      <c r="H212" s="175"/>
      <c r="I212" s="35"/>
      <c r="J212" s="35"/>
    </row>
    <row r="213" spans="1:10" ht="20.25">
      <c r="A213" s="35"/>
      <c r="B213" s="35"/>
      <c r="C213" s="234"/>
      <c r="D213" s="165"/>
      <c r="E213" s="35"/>
      <c r="F213" s="35"/>
      <c r="G213" s="36"/>
      <c r="H213" s="175"/>
      <c r="I213" s="35"/>
      <c r="J213" s="35"/>
    </row>
    <row r="214" spans="1:10" ht="20.25">
      <c r="A214" s="35"/>
      <c r="B214" s="35"/>
      <c r="C214" s="234"/>
      <c r="D214" s="165"/>
      <c r="E214" s="35"/>
      <c r="F214" s="35"/>
      <c r="G214" s="36"/>
      <c r="H214" s="175"/>
      <c r="I214" s="35"/>
      <c r="J214" s="35"/>
    </row>
    <row r="215" spans="1:10" ht="20.25">
      <c r="A215" s="35"/>
      <c r="B215" s="35"/>
      <c r="C215" s="234"/>
      <c r="D215" s="165"/>
      <c r="E215" s="35"/>
      <c r="F215" s="35"/>
      <c r="G215" s="36"/>
      <c r="H215" s="175"/>
      <c r="I215" s="35"/>
      <c r="J215" s="35"/>
    </row>
    <row r="216" spans="1:10" ht="20.25">
      <c r="A216" s="35"/>
      <c r="B216" s="35"/>
      <c r="C216" s="234"/>
      <c r="D216" s="165"/>
      <c r="E216" s="35"/>
      <c r="F216" s="35"/>
      <c r="G216" s="36"/>
      <c r="H216" s="175"/>
      <c r="I216" s="35"/>
      <c r="J216" s="35"/>
    </row>
    <row r="217" spans="1:10" ht="20.25">
      <c r="A217" s="35"/>
      <c r="B217" s="35"/>
      <c r="C217" s="234"/>
      <c r="D217" s="165"/>
      <c r="E217" s="35"/>
      <c r="F217" s="35"/>
      <c r="G217" s="36"/>
      <c r="H217" s="175"/>
      <c r="I217" s="35"/>
      <c r="J217" s="35"/>
    </row>
    <row r="218" spans="1:10" ht="20.25">
      <c r="A218" s="35"/>
      <c r="B218" s="35"/>
      <c r="C218" s="234"/>
      <c r="D218" s="165"/>
      <c r="E218" s="35"/>
      <c r="F218" s="35"/>
      <c r="G218" s="36"/>
      <c r="H218" s="175"/>
      <c r="I218" s="35"/>
      <c r="J218" s="35"/>
    </row>
    <row r="219" spans="1:10" ht="20.25">
      <c r="A219" s="35"/>
      <c r="B219" s="35"/>
      <c r="C219" s="234"/>
      <c r="D219" s="165"/>
      <c r="E219" s="35"/>
      <c r="F219" s="35"/>
      <c r="G219" s="36"/>
      <c r="H219" s="175"/>
      <c r="I219" s="35"/>
      <c r="J219" s="35"/>
    </row>
    <row r="220" spans="1:10" ht="20.25">
      <c r="A220" s="35"/>
      <c r="B220" s="35"/>
      <c r="C220" s="234"/>
      <c r="D220" s="165"/>
      <c r="E220" s="35"/>
      <c r="F220" s="35"/>
      <c r="G220" s="36"/>
      <c r="H220" s="175"/>
      <c r="I220" s="35"/>
      <c r="J220" s="35"/>
    </row>
    <row r="221" spans="1:10" ht="20.25">
      <c r="A221" s="35"/>
      <c r="B221" s="35"/>
      <c r="C221" s="234"/>
      <c r="D221" s="165"/>
      <c r="E221" s="35"/>
      <c r="F221" s="35"/>
      <c r="G221" s="36"/>
      <c r="H221" s="175"/>
      <c r="I221" s="35"/>
      <c r="J221" s="35"/>
    </row>
    <row r="222" spans="1:10" ht="20.25">
      <c r="A222" s="35"/>
      <c r="B222" s="35"/>
      <c r="C222" s="234"/>
      <c r="D222" s="165"/>
      <c r="E222" s="35"/>
      <c r="F222" s="35"/>
      <c r="G222" s="36"/>
      <c r="H222" s="175"/>
      <c r="I222" s="35"/>
      <c r="J222" s="35"/>
    </row>
    <row r="223" spans="1:10" ht="20.25">
      <c r="A223" s="35"/>
      <c r="B223" s="35"/>
      <c r="C223" s="234"/>
      <c r="D223" s="165"/>
      <c r="E223" s="35"/>
      <c r="F223" s="35"/>
      <c r="G223" s="36"/>
      <c r="H223" s="175"/>
      <c r="I223" s="35"/>
      <c r="J223" s="35"/>
    </row>
    <row r="224" spans="1:10" ht="20.25">
      <c r="A224" s="35"/>
      <c r="B224" s="35"/>
      <c r="C224" s="234"/>
      <c r="D224" s="165"/>
      <c r="E224" s="35"/>
      <c r="F224" s="35"/>
      <c r="G224" s="36"/>
      <c r="H224" s="175"/>
      <c r="I224" s="35"/>
      <c r="J224" s="35"/>
    </row>
    <row r="225" spans="1:10" ht="20.25">
      <c r="A225" s="35"/>
      <c r="B225" s="35"/>
      <c r="C225" s="234"/>
      <c r="D225" s="165"/>
      <c r="E225" s="35"/>
      <c r="F225" s="35"/>
      <c r="G225" s="36"/>
      <c r="H225" s="175"/>
      <c r="I225" s="35"/>
      <c r="J225" s="35"/>
    </row>
    <row r="226" spans="1:10" ht="20.25">
      <c r="A226" s="35"/>
      <c r="B226" s="35"/>
      <c r="C226" s="234"/>
      <c r="D226" s="165"/>
      <c r="E226" s="35"/>
      <c r="F226" s="35"/>
      <c r="G226" s="36"/>
      <c r="H226" s="175"/>
      <c r="I226" s="35"/>
      <c r="J226" s="35"/>
    </row>
    <row r="227" spans="1:10" ht="20.25">
      <c r="A227" s="35"/>
      <c r="B227" s="35"/>
      <c r="C227" s="234"/>
      <c r="D227" s="165"/>
      <c r="E227" s="35"/>
      <c r="F227" s="35"/>
      <c r="G227" s="36"/>
      <c r="H227" s="175"/>
      <c r="I227" s="35"/>
      <c r="J227" s="35"/>
    </row>
    <row r="228" spans="1:10" ht="20.25">
      <c r="A228" s="35"/>
      <c r="B228" s="35"/>
      <c r="C228" s="234"/>
      <c r="D228" s="165"/>
      <c r="E228" s="35"/>
      <c r="F228" s="35"/>
      <c r="G228" s="36"/>
      <c r="H228" s="175"/>
      <c r="I228" s="35"/>
      <c r="J228" s="35"/>
    </row>
  </sheetData>
  <sheetProtection/>
  <mergeCells count="12">
    <mergeCell ref="I5:I7"/>
    <mergeCell ref="G6:G7"/>
    <mergeCell ref="B2:C2"/>
    <mergeCell ref="H6:H7"/>
    <mergeCell ref="B1:C1"/>
    <mergeCell ref="A3:I3"/>
    <mergeCell ref="B5:B7"/>
    <mergeCell ref="C5:C7"/>
    <mergeCell ref="D5:D7"/>
    <mergeCell ref="E5:E7"/>
    <mergeCell ref="F5:F7"/>
    <mergeCell ref="G5:H5"/>
  </mergeCells>
  <printOptions horizontalCentered="1"/>
  <pageMargins left="0" right="0" top="0.5905511811023623" bottom="0.5905511811023623" header="0.5118110236220472" footer="0.5118110236220472"/>
  <pageSetup fitToHeight="0" orientation="portrait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75" zoomScaleNormal="75" zoomScalePageLayoutView="0" workbookViewId="0" topLeftCell="B7">
      <selection activeCell="M12" sqref="M12:M22"/>
    </sheetView>
  </sheetViews>
  <sheetFormatPr defaultColWidth="9.140625" defaultRowHeight="12.75"/>
  <cols>
    <col min="1" max="1" width="7.28125" style="21" customWidth="1"/>
    <col min="2" max="2" width="78.140625" style="21" customWidth="1"/>
    <col min="3" max="3" width="7.57421875" style="21" bestFit="1" customWidth="1"/>
    <col min="4" max="4" width="18.140625" style="21" customWidth="1"/>
    <col min="5" max="5" width="21.140625" style="21" customWidth="1"/>
    <col min="6" max="6" width="15.28125" style="21" customWidth="1"/>
    <col min="7" max="7" width="16.57421875" style="21" customWidth="1"/>
    <col min="8" max="8" width="16.7109375" style="21" customWidth="1"/>
    <col min="9" max="12" width="9.140625" style="21" customWidth="1"/>
    <col min="13" max="13" width="48.00390625" style="21" customWidth="1"/>
    <col min="14" max="16384" width="9.140625" style="21" customWidth="1"/>
  </cols>
  <sheetData>
    <row r="1" spans="2:8" ht="15.75">
      <c r="B1" s="96"/>
      <c r="H1" s="16" t="s">
        <v>163</v>
      </c>
    </row>
    <row r="2" spans="1:3" ht="15.75">
      <c r="A2" s="14" t="s">
        <v>254</v>
      </c>
      <c r="B2" s="404"/>
      <c r="C2" s="109"/>
    </row>
    <row r="3" spans="1:3" ht="15.75">
      <c r="A3" s="14" t="s">
        <v>252</v>
      </c>
      <c r="B3" s="109"/>
      <c r="C3" s="109"/>
    </row>
    <row r="4" ht="24.75" customHeight="1">
      <c r="H4" s="16"/>
    </row>
    <row r="5" spans="1:8" s="14" customFormat="1" ht="24.75" customHeight="1">
      <c r="A5" s="445" t="s">
        <v>380</v>
      </c>
      <c r="B5" s="445"/>
      <c r="C5" s="445"/>
      <c r="D5" s="445"/>
      <c r="E5" s="445"/>
      <c r="F5" s="445"/>
      <c r="G5" s="445"/>
      <c r="H5" s="445"/>
    </row>
    <row r="6" spans="1:8" s="14" customFormat="1" ht="13.5" customHeight="1">
      <c r="A6" s="22"/>
      <c r="B6" s="22"/>
      <c r="C6" s="22"/>
      <c r="D6" s="22"/>
      <c r="E6" s="22"/>
      <c r="F6" s="22"/>
      <c r="G6" s="22"/>
      <c r="H6" s="22"/>
    </row>
    <row r="7" spans="1:8" s="14" customFormat="1" ht="19.5" customHeight="1">
      <c r="A7" s="446" t="s">
        <v>582</v>
      </c>
      <c r="B7" s="446"/>
      <c r="C7" s="446"/>
      <c r="D7" s="446"/>
      <c r="E7" s="446"/>
      <c r="F7" s="446"/>
      <c r="G7" s="446"/>
      <c r="H7" s="446"/>
    </row>
    <row r="8" ht="18.75" customHeight="1" thickBot="1">
      <c r="H8" s="111" t="s">
        <v>283</v>
      </c>
    </row>
    <row r="9" spans="1:8" ht="30.75" customHeight="1">
      <c r="A9" s="447"/>
      <c r="B9" s="449" t="s">
        <v>279</v>
      </c>
      <c r="C9" s="457" t="s">
        <v>452</v>
      </c>
      <c r="D9" s="451" t="s">
        <v>917</v>
      </c>
      <c r="E9" s="451" t="s">
        <v>918</v>
      </c>
      <c r="F9" s="453" t="s">
        <v>583</v>
      </c>
      <c r="G9" s="454"/>
      <c r="H9" s="455" t="s">
        <v>584</v>
      </c>
    </row>
    <row r="10" spans="1:8" ht="39.75" customHeight="1">
      <c r="A10" s="448"/>
      <c r="B10" s="450"/>
      <c r="C10" s="458"/>
      <c r="D10" s="452"/>
      <c r="E10" s="452"/>
      <c r="F10" s="110" t="s">
        <v>280</v>
      </c>
      <c r="G10" s="108" t="s">
        <v>347</v>
      </c>
      <c r="H10" s="456"/>
    </row>
    <row r="11" spans="1:8" ht="45">
      <c r="A11" s="224">
        <v>1</v>
      </c>
      <c r="B11" s="269" t="s">
        <v>382</v>
      </c>
      <c r="C11" s="189"/>
      <c r="D11" s="221"/>
      <c r="E11" s="221"/>
      <c r="F11" s="221"/>
      <c r="G11" s="221"/>
      <c r="H11" s="222"/>
    </row>
    <row r="12" spans="1:13" ht="45">
      <c r="A12" s="224">
        <v>2</v>
      </c>
      <c r="B12" s="269" t="s">
        <v>56</v>
      </c>
      <c r="C12" s="189">
        <v>3001</v>
      </c>
      <c r="D12" s="213">
        <v>282949054</v>
      </c>
      <c r="E12" s="213">
        <v>290000000</v>
      </c>
      <c r="F12" s="185">
        <v>72500000</v>
      </c>
      <c r="G12" s="185">
        <v>80630084</v>
      </c>
      <c r="H12" s="203">
        <f>G12/E12</f>
        <v>0.2780347724137931</v>
      </c>
      <c r="M12" s="403"/>
    </row>
    <row r="13" spans="1:13" ht="23.25">
      <c r="A13" s="224">
        <v>3</v>
      </c>
      <c r="B13" s="270" t="s">
        <v>383</v>
      </c>
      <c r="C13" s="189">
        <v>3002</v>
      </c>
      <c r="D13" s="213">
        <v>259050591</v>
      </c>
      <c r="E13" s="213">
        <v>290000000</v>
      </c>
      <c r="F13" s="185">
        <v>72500000</v>
      </c>
      <c r="G13" s="185">
        <v>77571746</v>
      </c>
      <c r="H13" s="203">
        <f>G13/E13</f>
        <v>0.2674887793103448</v>
      </c>
      <c r="M13" s="403"/>
    </row>
    <row r="14" spans="1:13" ht="23.25">
      <c r="A14" s="224">
        <v>4</v>
      </c>
      <c r="B14" s="270" t="s">
        <v>384</v>
      </c>
      <c r="C14" s="189">
        <v>3003</v>
      </c>
      <c r="D14" s="213">
        <v>1047773</v>
      </c>
      <c r="E14" s="213"/>
      <c r="F14" s="185"/>
      <c r="G14" s="185">
        <v>301633</v>
      </c>
      <c r="H14" s="203"/>
      <c r="M14" s="403"/>
    </row>
    <row r="15" spans="1:13" ht="23.25">
      <c r="A15" s="224">
        <v>5</v>
      </c>
      <c r="B15" s="270" t="s">
        <v>385</v>
      </c>
      <c r="C15" s="189">
        <v>3004</v>
      </c>
      <c r="D15" s="213">
        <v>22850690</v>
      </c>
      <c r="E15" s="213"/>
      <c r="F15" s="185"/>
      <c r="G15" s="185">
        <v>2756705</v>
      </c>
      <c r="H15" s="203"/>
      <c r="M15" s="403"/>
    </row>
    <row r="16" spans="1:13" ht="45">
      <c r="A16" s="224">
        <v>6</v>
      </c>
      <c r="B16" s="269" t="s">
        <v>57</v>
      </c>
      <c r="C16" s="189">
        <v>3005</v>
      </c>
      <c r="D16" s="213">
        <v>263369493</v>
      </c>
      <c r="E16" s="213">
        <v>257400000</v>
      </c>
      <c r="F16" s="185">
        <v>64000000</v>
      </c>
      <c r="G16" s="185">
        <v>71312146</v>
      </c>
      <c r="H16" s="203">
        <f aca="true" t="shared" si="0" ref="H16:H22">G16/E16</f>
        <v>0.27704796425796424</v>
      </c>
      <c r="M16" s="403"/>
    </row>
    <row r="17" spans="1:13" ht="23.25">
      <c r="A17" s="224">
        <v>7</v>
      </c>
      <c r="B17" s="270" t="s">
        <v>386</v>
      </c>
      <c r="C17" s="189">
        <v>3006</v>
      </c>
      <c r="D17" s="213">
        <v>92023746</v>
      </c>
      <c r="E17" s="213">
        <v>110000000</v>
      </c>
      <c r="F17" s="185">
        <v>18650000</v>
      </c>
      <c r="G17" s="185">
        <v>30170023</v>
      </c>
      <c r="H17" s="203">
        <f t="shared" si="0"/>
        <v>0.27427293636363637</v>
      </c>
      <c r="M17" s="403"/>
    </row>
    <row r="18" spans="1:13" ht="23.25">
      <c r="A18" s="224">
        <v>8</v>
      </c>
      <c r="B18" s="270" t="s">
        <v>58</v>
      </c>
      <c r="C18" s="189">
        <v>3007</v>
      </c>
      <c r="D18" s="213">
        <v>139411211</v>
      </c>
      <c r="E18" s="213">
        <v>118000000</v>
      </c>
      <c r="F18" s="185">
        <v>29500000</v>
      </c>
      <c r="G18" s="185">
        <v>33694025</v>
      </c>
      <c r="H18" s="203">
        <f t="shared" si="0"/>
        <v>0.2855425847457627</v>
      </c>
      <c r="M18" s="403"/>
    </row>
    <row r="19" spans="1:13" ht="23.25">
      <c r="A19" s="224">
        <v>9</v>
      </c>
      <c r="B19" s="270" t="s">
        <v>387</v>
      </c>
      <c r="C19" s="189">
        <v>3008</v>
      </c>
      <c r="D19" s="213">
        <v>2081895</v>
      </c>
      <c r="E19" s="213">
        <v>3000000</v>
      </c>
      <c r="F19" s="185">
        <v>750000</v>
      </c>
      <c r="G19" s="185">
        <v>165969</v>
      </c>
      <c r="H19" s="203">
        <f t="shared" si="0"/>
        <v>0.055323</v>
      </c>
      <c r="M19" s="403"/>
    </row>
    <row r="20" spans="1:13" ht="23.25">
      <c r="A20" s="224">
        <v>10</v>
      </c>
      <c r="B20" s="270" t="s">
        <v>388</v>
      </c>
      <c r="C20" s="189">
        <v>3009</v>
      </c>
      <c r="D20" s="213">
        <v>862641</v>
      </c>
      <c r="E20" s="213">
        <v>1400000</v>
      </c>
      <c r="F20" s="185">
        <v>350000</v>
      </c>
      <c r="G20" s="185">
        <v>127000</v>
      </c>
      <c r="H20" s="203">
        <f t="shared" si="0"/>
        <v>0.09071428571428572</v>
      </c>
      <c r="M20" s="403"/>
    </row>
    <row r="21" spans="1:13" ht="23.25">
      <c r="A21" s="224">
        <v>11</v>
      </c>
      <c r="B21" s="270" t="s">
        <v>59</v>
      </c>
      <c r="C21" s="189">
        <v>3010</v>
      </c>
      <c r="D21" s="213">
        <v>28990000</v>
      </c>
      <c r="E21" s="213">
        <v>25000000</v>
      </c>
      <c r="F21" s="185">
        <v>6250000</v>
      </c>
      <c r="G21" s="185">
        <v>7155129</v>
      </c>
      <c r="H21" s="203">
        <f t="shared" si="0"/>
        <v>0.28620516</v>
      </c>
      <c r="M21" s="403"/>
    </row>
    <row r="22" spans="1:13" ht="45">
      <c r="A22" s="224">
        <v>12</v>
      </c>
      <c r="B22" s="269" t="s">
        <v>60</v>
      </c>
      <c r="C22" s="189">
        <v>3011</v>
      </c>
      <c r="D22" s="213">
        <v>19579561</v>
      </c>
      <c r="E22" s="213">
        <v>32600000</v>
      </c>
      <c r="F22" s="185">
        <v>8500000</v>
      </c>
      <c r="G22" s="185">
        <v>9317938</v>
      </c>
      <c r="H22" s="203">
        <f t="shared" si="0"/>
        <v>0.2858263190184049</v>
      </c>
      <c r="M22" s="403"/>
    </row>
    <row r="23" spans="1:8" ht="45">
      <c r="A23" s="224">
        <v>13</v>
      </c>
      <c r="B23" s="269" t="s">
        <v>61</v>
      </c>
      <c r="C23" s="189">
        <v>3012</v>
      </c>
      <c r="D23" s="213"/>
      <c r="E23" s="213"/>
      <c r="F23" s="185"/>
      <c r="G23" s="185"/>
      <c r="H23" s="203"/>
    </row>
    <row r="24" spans="1:8" ht="45">
      <c r="A24" s="224">
        <v>14</v>
      </c>
      <c r="B24" s="269" t="s">
        <v>389</v>
      </c>
      <c r="C24" s="189"/>
      <c r="D24" s="213"/>
      <c r="E24" s="213"/>
      <c r="F24" s="185"/>
      <c r="G24" s="185"/>
      <c r="H24" s="203"/>
    </row>
    <row r="25" spans="1:8" ht="45">
      <c r="A25" s="224">
        <v>15</v>
      </c>
      <c r="B25" s="269" t="s">
        <v>62</v>
      </c>
      <c r="C25" s="189">
        <v>3013</v>
      </c>
      <c r="D25" s="213"/>
      <c r="E25" s="213"/>
      <c r="F25" s="185"/>
      <c r="G25" s="185"/>
      <c r="H25" s="203"/>
    </row>
    <row r="26" spans="1:8" ht="23.25">
      <c r="A26" s="224">
        <v>16</v>
      </c>
      <c r="B26" s="270" t="s">
        <v>390</v>
      </c>
      <c r="C26" s="189">
        <v>3014</v>
      </c>
      <c r="D26" s="213"/>
      <c r="E26" s="213"/>
      <c r="F26" s="185"/>
      <c r="G26" s="185"/>
      <c r="H26" s="203"/>
    </row>
    <row r="27" spans="1:8" ht="46.5">
      <c r="A27" s="224">
        <v>17</v>
      </c>
      <c r="B27" s="270" t="s">
        <v>63</v>
      </c>
      <c r="C27" s="189">
        <v>3015</v>
      </c>
      <c r="D27" s="213"/>
      <c r="E27" s="213"/>
      <c r="F27" s="185"/>
      <c r="G27" s="185"/>
      <c r="H27" s="203"/>
    </row>
    <row r="28" spans="1:8" ht="23.25">
      <c r="A28" s="224">
        <v>18</v>
      </c>
      <c r="B28" s="270" t="s">
        <v>391</v>
      </c>
      <c r="C28" s="189">
        <v>3016</v>
      </c>
      <c r="D28" s="213"/>
      <c r="E28" s="213"/>
      <c r="F28" s="185"/>
      <c r="G28" s="185"/>
      <c r="H28" s="203"/>
    </row>
    <row r="29" spans="1:8" ht="23.25">
      <c r="A29" s="224">
        <v>19</v>
      </c>
      <c r="B29" s="270" t="s">
        <v>392</v>
      </c>
      <c r="C29" s="189">
        <v>3017</v>
      </c>
      <c r="D29" s="213"/>
      <c r="E29" s="213"/>
      <c r="F29" s="185"/>
      <c r="G29" s="185"/>
      <c r="H29" s="203"/>
    </row>
    <row r="30" spans="1:8" ht="23.25">
      <c r="A30" s="224">
        <v>20</v>
      </c>
      <c r="B30" s="270" t="s">
        <v>393</v>
      </c>
      <c r="C30" s="189">
        <v>3018</v>
      </c>
      <c r="D30" s="213"/>
      <c r="E30" s="213"/>
      <c r="F30" s="185"/>
      <c r="G30" s="185"/>
      <c r="H30" s="203"/>
    </row>
    <row r="31" spans="1:13" ht="45">
      <c r="A31" s="224">
        <v>21</v>
      </c>
      <c r="B31" s="269" t="s">
        <v>64</v>
      </c>
      <c r="C31" s="189">
        <v>3019</v>
      </c>
      <c r="D31" s="213">
        <v>15353794</v>
      </c>
      <c r="E31" s="213">
        <v>17000000</v>
      </c>
      <c r="F31" s="185">
        <v>1500000</v>
      </c>
      <c r="G31" s="185">
        <v>13500000</v>
      </c>
      <c r="H31" s="203">
        <f>G31/E31</f>
        <v>0.7941176470588235</v>
      </c>
      <c r="M31" s="403">
        <v>13500000</v>
      </c>
    </row>
    <row r="32" spans="1:8" ht="23.25">
      <c r="A32" s="224">
        <v>22</v>
      </c>
      <c r="B32" s="270" t="s">
        <v>394</v>
      </c>
      <c r="C32" s="189">
        <v>3020</v>
      </c>
      <c r="D32" s="213"/>
      <c r="E32" s="213"/>
      <c r="F32" s="185"/>
      <c r="G32" s="185"/>
      <c r="H32" s="203"/>
    </row>
    <row r="33" spans="1:13" ht="46.5">
      <c r="A33" s="224">
        <v>23</v>
      </c>
      <c r="B33" s="270" t="s">
        <v>65</v>
      </c>
      <c r="C33" s="189">
        <v>3021</v>
      </c>
      <c r="D33" s="213">
        <v>15353794</v>
      </c>
      <c r="E33" s="213">
        <v>17000000</v>
      </c>
      <c r="F33" s="185">
        <v>1500000</v>
      </c>
      <c r="G33" s="185">
        <v>13500000</v>
      </c>
      <c r="H33" s="203">
        <f>G33/E33</f>
        <v>0.7941176470588235</v>
      </c>
      <c r="M33" s="403">
        <v>13500000</v>
      </c>
    </row>
    <row r="34" spans="1:8" ht="23.25">
      <c r="A34" s="224">
        <v>24</v>
      </c>
      <c r="B34" s="270" t="s">
        <v>395</v>
      </c>
      <c r="C34" s="189">
        <v>3022</v>
      </c>
      <c r="D34" s="213"/>
      <c r="E34" s="213"/>
      <c r="F34" s="185"/>
      <c r="G34" s="185"/>
      <c r="H34" s="203"/>
    </row>
    <row r="35" spans="1:8" ht="45">
      <c r="A35" s="224">
        <v>25</v>
      </c>
      <c r="B35" s="269" t="s">
        <v>66</v>
      </c>
      <c r="C35" s="189">
        <v>3023</v>
      </c>
      <c r="D35" s="213"/>
      <c r="E35" s="213"/>
      <c r="F35" s="185"/>
      <c r="G35" s="185"/>
      <c r="H35" s="203"/>
    </row>
    <row r="36" spans="1:13" ht="45">
      <c r="A36" s="224">
        <v>26</v>
      </c>
      <c r="B36" s="269" t="s">
        <v>67</v>
      </c>
      <c r="C36" s="189">
        <v>3024</v>
      </c>
      <c r="D36" s="213">
        <v>15353794</v>
      </c>
      <c r="E36" s="213">
        <v>17000000</v>
      </c>
      <c r="F36" s="185">
        <v>1500000</v>
      </c>
      <c r="G36" s="185">
        <v>13500000</v>
      </c>
      <c r="H36" s="203">
        <f>G36/E36</f>
        <v>0.7941176470588235</v>
      </c>
      <c r="M36" s="403">
        <v>13500000</v>
      </c>
    </row>
    <row r="37" spans="1:8" ht="45">
      <c r="A37" s="224">
        <v>27</v>
      </c>
      <c r="B37" s="269" t="s">
        <v>396</v>
      </c>
      <c r="C37" s="189"/>
      <c r="D37" s="213"/>
      <c r="E37" s="213"/>
      <c r="F37" s="185"/>
      <c r="G37" s="185"/>
      <c r="H37" s="203"/>
    </row>
    <row r="38" spans="1:13" ht="45">
      <c r="A38" s="224">
        <v>28</v>
      </c>
      <c r="B38" s="269" t="s">
        <v>68</v>
      </c>
      <c r="C38" s="189">
        <v>3025</v>
      </c>
      <c r="D38" s="213"/>
      <c r="E38" s="213"/>
      <c r="F38" s="185"/>
      <c r="G38" s="185">
        <v>7688480</v>
      </c>
      <c r="H38" s="203"/>
      <c r="M38" s="403">
        <v>7688480</v>
      </c>
    </row>
    <row r="39" spans="1:8" ht="23.25">
      <c r="A39" s="224">
        <v>29</v>
      </c>
      <c r="B39" s="270" t="s">
        <v>397</v>
      </c>
      <c r="C39" s="189">
        <v>3026</v>
      </c>
      <c r="D39" s="213"/>
      <c r="E39" s="213"/>
      <c r="F39" s="185"/>
      <c r="G39" s="185"/>
      <c r="H39" s="203"/>
    </row>
    <row r="40" spans="1:8" ht="23.25">
      <c r="A40" s="224">
        <v>30</v>
      </c>
      <c r="B40" s="270" t="s">
        <v>69</v>
      </c>
      <c r="C40" s="189">
        <v>3027</v>
      </c>
      <c r="D40" s="213"/>
      <c r="E40" s="213"/>
      <c r="F40" s="185"/>
      <c r="G40" s="185"/>
      <c r="H40" s="203"/>
    </row>
    <row r="41" spans="1:13" ht="23.25">
      <c r="A41" s="224">
        <v>31</v>
      </c>
      <c r="B41" s="270" t="s">
        <v>70</v>
      </c>
      <c r="C41" s="189">
        <v>3028</v>
      </c>
      <c r="D41" s="213"/>
      <c r="E41" s="213"/>
      <c r="F41" s="185"/>
      <c r="G41" s="185">
        <v>7688480</v>
      </c>
      <c r="H41" s="203"/>
      <c r="M41" s="403">
        <v>7688480</v>
      </c>
    </row>
    <row r="42" spans="1:8" ht="23.25">
      <c r="A42" s="224">
        <v>32</v>
      </c>
      <c r="B42" s="270" t="s">
        <v>71</v>
      </c>
      <c r="C42" s="189">
        <v>3029</v>
      </c>
      <c r="D42" s="213"/>
      <c r="E42" s="213"/>
      <c r="F42" s="185"/>
      <c r="G42" s="185"/>
      <c r="H42" s="203"/>
    </row>
    <row r="43" spans="1:8" ht="23.25">
      <c r="A43" s="224">
        <v>33</v>
      </c>
      <c r="B43" s="270" t="s">
        <v>72</v>
      </c>
      <c r="C43" s="189">
        <v>3030</v>
      </c>
      <c r="D43" s="213"/>
      <c r="E43" s="213"/>
      <c r="F43" s="185"/>
      <c r="G43" s="185"/>
      <c r="H43" s="203"/>
    </row>
    <row r="44" spans="1:8" ht="45">
      <c r="A44" s="224">
        <v>34</v>
      </c>
      <c r="B44" s="269" t="s">
        <v>73</v>
      </c>
      <c r="C44" s="189">
        <v>3031</v>
      </c>
      <c r="D44" s="213">
        <v>5129144</v>
      </c>
      <c r="E44" s="213">
        <v>15200000</v>
      </c>
      <c r="F44" s="185">
        <v>5430000</v>
      </c>
      <c r="G44" s="185"/>
      <c r="H44" s="203">
        <f>G44/E44</f>
        <v>0</v>
      </c>
    </row>
    <row r="45" spans="1:8" ht="23.25">
      <c r="A45" s="224">
        <v>35</v>
      </c>
      <c r="B45" s="270" t="s">
        <v>398</v>
      </c>
      <c r="C45" s="189">
        <v>3032</v>
      </c>
      <c r="D45" s="213"/>
      <c r="E45" s="213"/>
      <c r="F45" s="185"/>
      <c r="G45" s="185"/>
      <c r="H45" s="203"/>
    </row>
    <row r="46" spans="1:8" ht="23.25">
      <c r="A46" s="224">
        <v>36</v>
      </c>
      <c r="B46" s="270" t="s">
        <v>74</v>
      </c>
      <c r="C46" s="189">
        <v>3033</v>
      </c>
      <c r="D46" s="213"/>
      <c r="E46" s="213"/>
      <c r="F46" s="185"/>
      <c r="G46" s="185"/>
      <c r="H46" s="203"/>
    </row>
    <row r="47" spans="1:8" ht="23.25">
      <c r="A47" s="224">
        <v>37</v>
      </c>
      <c r="B47" s="270" t="s">
        <v>75</v>
      </c>
      <c r="C47" s="189">
        <v>3034</v>
      </c>
      <c r="D47" s="213">
        <v>5129144</v>
      </c>
      <c r="E47" s="213">
        <v>15200000</v>
      </c>
      <c r="F47" s="185">
        <v>5430000</v>
      </c>
      <c r="G47" s="185"/>
      <c r="H47" s="203">
        <f>G47/E47</f>
        <v>0</v>
      </c>
    </row>
    <row r="48" spans="1:8" ht="23.25">
      <c r="A48" s="224">
        <v>38</v>
      </c>
      <c r="B48" s="270" t="s">
        <v>76</v>
      </c>
      <c r="C48" s="189">
        <v>3035</v>
      </c>
      <c r="D48" s="213"/>
      <c r="E48" s="213"/>
      <c r="F48" s="185"/>
      <c r="G48" s="185"/>
      <c r="H48" s="203"/>
    </row>
    <row r="49" spans="1:8" ht="23.25">
      <c r="A49" s="224">
        <v>39</v>
      </c>
      <c r="B49" s="270" t="s">
        <v>77</v>
      </c>
      <c r="C49" s="189">
        <v>3036</v>
      </c>
      <c r="D49" s="213"/>
      <c r="E49" s="213"/>
      <c r="F49" s="185"/>
      <c r="G49" s="185"/>
      <c r="H49" s="203"/>
    </row>
    <row r="50" spans="1:8" ht="23.25">
      <c r="A50" s="224">
        <v>40</v>
      </c>
      <c r="B50" s="270" t="s">
        <v>78</v>
      </c>
      <c r="C50" s="189">
        <v>3037</v>
      </c>
      <c r="D50" s="213"/>
      <c r="E50" s="213"/>
      <c r="F50" s="185"/>
      <c r="G50" s="185"/>
      <c r="H50" s="203"/>
    </row>
    <row r="51" spans="1:13" ht="45">
      <c r="A51" s="224">
        <v>41</v>
      </c>
      <c r="B51" s="269" t="s">
        <v>79</v>
      </c>
      <c r="C51" s="189">
        <v>3038</v>
      </c>
      <c r="D51" s="213"/>
      <c r="E51" s="213"/>
      <c r="F51" s="185"/>
      <c r="G51" s="185">
        <v>7688480</v>
      </c>
      <c r="H51" s="203"/>
      <c r="M51" s="403">
        <v>7688480</v>
      </c>
    </row>
    <row r="52" spans="1:8" ht="45">
      <c r="A52" s="224">
        <v>42</v>
      </c>
      <c r="B52" s="269" t="s">
        <v>80</v>
      </c>
      <c r="C52" s="189">
        <v>3039</v>
      </c>
      <c r="D52" s="213">
        <v>5129144</v>
      </c>
      <c r="E52" s="213">
        <v>15200000</v>
      </c>
      <c r="F52" s="185">
        <v>5430000</v>
      </c>
      <c r="G52" s="185"/>
      <c r="H52" s="203">
        <f>G52/E52</f>
        <v>0</v>
      </c>
    </row>
    <row r="53" spans="1:8" ht="46.5">
      <c r="A53" s="224">
        <v>43</v>
      </c>
      <c r="B53" s="269" t="s">
        <v>665</v>
      </c>
      <c r="C53" s="189">
        <v>3040</v>
      </c>
      <c r="D53" s="213">
        <v>282949054</v>
      </c>
      <c r="E53" s="213">
        <v>290000000</v>
      </c>
      <c r="F53" s="185">
        <v>75500000</v>
      </c>
      <c r="G53" s="185">
        <v>88318564</v>
      </c>
      <c r="H53" s="203">
        <f>G53/E53</f>
        <v>0.3045467724137931</v>
      </c>
    </row>
    <row r="54" spans="1:8" ht="46.5">
      <c r="A54" s="224">
        <v>44</v>
      </c>
      <c r="B54" s="269" t="s">
        <v>666</v>
      </c>
      <c r="C54" s="189">
        <v>3041</v>
      </c>
      <c r="D54" s="213">
        <v>283852431</v>
      </c>
      <c r="E54" s="213">
        <v>289600000</v>
      </c>
      <c r="F54" s="185">
        <v>70930000</v>
      </c>
      <c r="G54" s="185">
        <v>84812146</v>
      </c>
      <c r="H54" s="203">
        <f>G54/E54</f>
        <v>0.29285962016574585</v>
      </c>
    </row>
    <row r="55" spans="1:8" ht="23.25">
      <c r="A55" s="224">
        <v>45</v>
      </c>
      <c r="B55" s="269" t="s">
        <v>667</v>
      </c>
      <c r="C55" s="189">
        <v>3042</v>
      </c>
      <c r="D55" s="213"/>
      <c r="E55" s="213">
        <v>400000</v>
      </c>
      <c r="F55" s="185">
        <v>1570000</v>
      </c>
      <c r="G55" s="185">
        <v>3506418</v>
      </c>
      <c r="H55" s="203">
        <f>G55/E55</f>
        <v>8.766045</v>
      </c>
    </row>
    <row r="56" spans="1:8" ht="24" thickBot="1">
      <c r="A56" s="225">
        <v>46</v>
      </c>
      <c r="B56" s="269" t="s">
        <v>668</v>
      </c>
      <c r="C56" s="189">
        <v>3043</v>
      </c>
      <c r="D56" s="213">
        <v>903377</v>
      </c>
      <c r="E56" s="213"/>
      <c r="F56" s="185"/>
      <c r="G56" s="185"/>
      <c r="H56" s="203"/>
    </row>
    <row r="57" spans="1:8" ht="45">
      <c r="A57" s="224">
        <v>47</v>
      </c>
      <c r="B57" s="269" t="s">
        <v>81</v>
      </c>
      <c r="C57" s="189">
        <v>3044</v>
      </c>
      <c r="D57" s="213">
        <v>1232616</v>
      </c>
      <c r="E57" s="213">
        <v>600000</v>
      </c>
      <c r="F57" s="185">
        <v>4770000</v>
      </c>
      <c r="G57" s="185">
        <v>302184</v>
      </c>
      <c r="H57" s="203">
        <f>G57/E57</f>
        <v>0.50364</v>
      </c>
    </row>
    <row r="58" spans="1:8" ht="45">
      <c r="A58" s="224">
        <v>48</v>
      </c>
      <c r="B58" s="269" t="s">
        <v>82</v>
      </c>
      <c r="C58" s="189">
        <v>3045</v>
      </c>
      <c r="D58" s="213" t="s">
        <v>241</v>
      </c>
      <c r="E58" s="213"/>
      <c r="F58" s="185"/>
      <c r="G58" s="185"/>
      <c r="H58" s="203"/>
    </row>
    <row r="59" spans="1:8" ht="45">
      <c r="A59" s="224">
        <v>49</v>
      </c>
      <c r="B59" s="269" t="s">
        <v>557</v>
      </c>
      <c r="C59" s="189">
        <v>3046</v>
      </c>
      <c r="D59" s="223"/>
      <c r="E59" s="223"/>
      <c r="F59" s="199"/>
      <c r="G59" s="199"/>
      <c r="H59" s="203"/>
    </row>
    <row r="60" spans="1:8" ht="46.5" thickBot="1">
      <c r="A60" s="225">
        <v>50</v>
      </c>
      <c r="B60" s="271" t="s">
        <v>669</v>
      </c>
      <c r="C60" s="190">
        <v>3047</v>
      </c>
      <c r="D60" s="188">
        <v>329239</v>
      </c>
      <c r="E60" s="188">
        <v>1000000</v>
      </c>
      <c r="F60" s="202">
        <v>6340000</v>
      </c>
      <c r="G60" s="202">
        <v>3808602</v>
      </c>
      <c r="H60" s="204">
        <f>G60/E60</f>
        <v>3.808602</v>
      </c>
    </row>
    <row r="63" spans="1:11" ht="15.75">
      <c r="A63" s="443" t="s">
        <v>585</v>
      </c>
      <c r="B63" s="443"/>
      <c r="F63" s="444" t="s">
        <v>915</v>
      </c>
      <c r="G63" s="444"/>
      <c r="H63" s="444"/>
      <c r="I63" s="444"/>
      <c r="J63" s="444"/>
      <c r="K63" s="444"/>
    </row>
    <row r="64" ht="15.75">
      <c r="D64" s="89" t="s">
        <v>131</v>
      </c>
    </row>
  </sheetData>
  <sheetProtection/>
  <mergeCells count="12">
    <mergeCell ref="H9:H10"/>
    <mergeCell ref="C9:C10"/>
    <mergeCell ref="A63:B63"/>
    <mergeCell ref="I63:K63"/>
    <mergeCell ref="F63:H63"/>
    <mergeCell ref="A5:H5"/>
    <mergeCell ref="A7:H7"/>
    <mergeCell ref="A9:A10"/>
    <mergeCell ref="B9:B10"/>
    <mergeCell ref="D9:D10"/>
    <mergeCell ref="E9:E10"/>
    <mergeCell ref="F9:G9"/>
  </mergeCells>
  <printOptions horizontalCentered="1"/>
  <pageMargins left="0.15748031496062992" right="0.15748031496062992" top="0.3937007874015748" bottom="0.3937007874015748" header="0.5118110236220472" footer="0.5118110236220472"/>
  <pageSetup orientation="portrait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X96"/>
  <sheetViews>
    <sheetView zoomScale="75" zoomScaleNormal="75" zoomScalePageLayoutView="0" workbookViewId="0" topLeftCell="A19">
      <selection activeCell="H27" sqref="H27"/>
    </sheetView>
  </sheetViews>
  <sheetFormatPr defaultColWidth="9.140625" defaultRowHeight="12.75"/>
  <cols>
    <col min="1" max="1" width="2.8515625" style="2" customWidth="1"/>
    <col min="2" max="2" width="6.140625" style="246" customWidth="1"/>
    <col min="3" max="3" width="62.7109375" style="2" customWidth="1"/>
    <col min="4" max="4" width="14.8515625" style="43" customWidth="1"/>
    <col min="5" max="5" width="16.421875" style="2" customWidth="1"/>
    <col min="6" max="6" width="14.28125" style="2" customWidth="1"/>
    <col min="7" max="7" width="14.00390625" style="2" customWidth="1"/>
    <col min="8" max="8" width="9.421875" style="2" customWidth="1"/>
    <col min="9" max="9" width="11.57421875" style="2" customWidth="1"/>
    <col min="10" max="10" width="12.7109375" style="2" customWidth="1"/>
    <col min="11" max="11" width="12.28125" style="2" customWidth="1"/>
    <col min="12" max="12" width="13.421875" style="2" customWidth="1"/>
    <col min="13" max="13" width="11.28125" style="2" customWidth="1"/>
    <col min="14" max="14" width="12.421875" style="2" customWidth="1"/>
    <col min="15" max="15" width="14.421875" style="2" customWidth="1"/>
    <col min="16" max="16" width="15.140625" style="2" customWidth="1"/>
    <col min="17" max="17" width="11.28125" style="2" customWidth="1"/>
    <col min="18" max="18" width="13.140625" style="2" customWidth="1"/>
    <col min="19" max="19" width="13.00390625" style="2" customWidth="1"/>
    <col min="20" max="20" width="14.140625" style="2" customWidth="1"/>
    <col min="21" max="21" width="26.57421875" style="2" customWidth="1"/>
    <col min="22" max="16384" width="9.140625" style="2" customWidth="1"/>
  </cols>
  <sheetData>
    <row r="1" spans="2:4" ht="15.75">
      <c r="B1" s="247" t="s">
        <v>249</v>
      </c>
      <c r="D1" s="44"/>
    </row>
    <row r="2" spans="2:8" ht="15.75">
      <c r="B2" s="247" t="s">
        <v>250</v>
      </c>
      <c r="D2" s="44"/>
      <c r="H2" s="16" t="s">
        <v>162</v>
      </c>
    </row>
    <row r="3" spans="2:9" ht="18.75">
      <c r="B3" s="462" t="s">
        <v>338</v>
      </c>
      <c r="C3" s="462"/>
      <c r="D3" s="462"/>
      <c r="E3" s="462"/>
      <c r="F3" s="462"/>
      <c r="G3" s="462"/>
      <c r="H3" s="462"/>
      <c r="I3" s="1"/>
    </row>
    <row r="4" spans="3:9" ht="16.5" thickBot="1">
      <c r="C4" s="1"/>
      <c r="D4" s="45"/>
      <c r="E4" s="1"/>
      <c r="F4" s="1"/>
      <c r="G4" s="1"/>
      <c r="H4" s="7" t="s">
        <v>283</v>
      </c>
      <c r="I4" s="1"/>
    </row>
    <row r="5" spans="2:24" ht="15.75">
      <c r="B5" s="463" t="s">
        <v>289</v>
      </c>
      <c r="C5" s="465" t="s">
        <v>305</v>
      </c>
      <c r="D5" s="429" t="s">
        <v>218</v>
      </c>
      <c r="E5" s="429" t="s">
        <v>219</v>
      </c>
      <c r="F5" s="467" t="s">
        <v>583</v>
      </c>
      <c r="G5" s="468"/>
      <c r="H5" s="433" t="s">
        <v>586</v>
      </c>
      <c r="I5" s="459"/>
      <c r="J5" s="460"/>
      <c r="K5" s="459"/>
      <c r="L5" s="460"/>
      <c r="M5" s="459"/>
      <c r="N5" s="460"/>
      <c r="O5" s="459"/>
      <c r="P5" s="460"/>
      <c r="Q5" s="459"/>
      <c r="R5" s="460"/>
      <c r="S5" s="460"/>
      <c r="T5" s="460"/>
      <c r="U5" s="5"/>
      <c r="V5" s="5"/>
      <c r="W5" s="5"/>
      <c r="X5" s="5"/>
    </row>
    <row r="6" spans="2:24" ht="52.5" customHeight="1">
      <c r="B6" s="464"/>
      <c r="C6" s="466"/>
      <c r="D6" s="430"/>
      <c r="E6" s="430"/>
      <c r="F6" s="3" t="s">
        <v>280</v>
      </c>
      <c r="G6" s="3" t="s">
        <v>347</v>
      </c>
      <c r="H6" s="434"/>
      <c r="I6" s="459"/>
      <c r="J6" s="459"/>
      <c r="K6" s="459"/>
      <c r="L6" s="459"/>
      <c r="M6" s="459"/>
      <c r="N6" s="459"/>
      <c r="O6" s="459"/>
      <c r="P6" s="460"/>
      <c r="Q6" s="459"/>
      <c r="R6" s="460"/>
      <c r="S6" s="460"/>
      <c r="T6" s="460"/>
      <c r="U6" s="5"/>
      <c r="V6" s="5"/>
      <c r="W6" s="5"/>
      <c r="X6" s="5"/>
    </row>
    <row r="7" spans="2:24" s="63" customFormat="1" ht="58.5">
      <c r="B7" s="272" t="s">
        <v>358</v>
      </c>
      <c r="C7" s="276" t="s">
        <v>449</v>
      </c>
      <c r="D7" s="227">
        <v>70075694</v>
      </c>
      <c r="E7" s="227">
        <v>72498244</v>
      </c>
      <c r="F7" s="227">
        <v>17384099</v>
      </c>
      <c r="G7" s="227">
        <v>17412311</v>
      </c>
      <c r="H7" s="232">
        <f aca="true" t="shared" si="0" ref="H7:H12">G7/E7</f>
        <v>0.24017562411580617</v>
      </c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2:24" s="63" customFormat="1" ht="39">
      <c r="B8" s="272" t="s">
        <v>359</v>
      </c>
      <c r="C8" s="276" t="s">
        <v>558</v>
      </c>
      <c r="D8" s="227">
        <v>97336984</v>
      </c>
      <c r="E8" s="227">
        <v>98504000</v>
      </c>
      <c r="F8" s="227">
        <v>24799000</v>
      </c>
      <c r="G8" s="227">
        <v>24804596</v>
      </c>
      <c r="H8" s="232">
        <f t="shared" si="0"/>
        <v>0.2518130837326403</v>
      </c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2:24" s="63" customFormat="1" ht="39">
      <c r="B9" s="272" t="s">
        <v>360</v>
      </c>
      <c r="C9" s="276" t="s">
        <v>559</v>
      </c>
      <c r="D9" s="227">
        <v>114734363</v>
      </c>
      <c r="E9" s="227">
        <v>116136000</v>
      </c>
      <c r="F9" s="227">
        <v>29238000</v>
      </c>
      <c r="G9" s="227">
        <v>29091671</v>
      </c>
      <c r="H9" s="232">
        <f t="shared" si="0"/>
        <v>0.25049658159399324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2:24" s="63" customFormat="1" ht="39">
      <c r="B10" s="272" t="s">
        <v>361</v>
      </c>
      <c r="C10" s="276" t="s">
        <v>566</v>
      </c>
      <c r="D10" s="227">
        <v>184</v>
      </c>
      <c r="E10" s="227">
        <v>189</v>
      </c>
      <c r="F10" s="227">
        <v>189</v>
      </c>
      <c r="G10" s="227">
        <v>182</v>
      </c>
      <c r="H10" s="232">
        <f t="shared" si="0"/>
        <v>0.9629629629629629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</row>
    <row r="11" spans="2:24" s="63" customFormat="1" ht="19.5">
      <c r="B11" s="272" t="s">
        <v>563</v>
      </c>
      <c r="C11" s="277" t="s">
        <v>560</v>
      </c>
      <c r="D11" s="227">
        <v>173</v>
      </c>
      <c r="E11" s="227">
        <v>175</v>
      </c>
      <c r="F11" s="227">
        <v>175</v>
      </c>
      <c r="G11" s="227">
        <v>171</v>
      </c>
      <c r="H11" s="232">
        <f t="shared" si="0"/>
        <v>0.9771428571428571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</row>
    <row r="12" spans="2:24" s="63" customFormat="1" ht="19.5">
      <c r="B12" s="272" t="s">
        <v>562</v>
      </c>
      <c r="C12" s="277" t="s">
        <v>561</v>
      </c>
      <c r="D12" s="227">
        <v>11</v>
      </c>
      <c r="E12" s="227">
        <v>14</v>
      </c>
      <c r="F12" s="227">
        <v>14</v>
      </c>
      <c r="G12" s="227">
        <v>11</v>
      </c>
      <c r="H12" s="232">
        <f t="shared" si="0"/>
        <v>0.7857142857142857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</row>
    <row r="13" spans="2:24" s="63" customFormat="1" ht="19.5">
      <c r="B13" s="272" t="s">
        <v>534</v>
      </c>
      <c r="C13" s="278" t="s">
        <v>306</v>
      </c>
      <c r="D13" s="227">
        <v>138395</v>
      </c>
      <c r="E13" s="227"/>
      <c r="F13" s="227"/>
      <c r="G13" s="227"/>
      <c r="H13" s="232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</row>
    <row r="14" spans="2:24" s="63" customFormat="1" ht="19.5">
      <c r="B14" s="272" t="s">
        <v>535</v>
      </c>
      <c r="C14" s="278" t="s">
        <v>399</v>
      </c>
      <c r="D14" s="228">
        <v>1</v>
      </c>
      <c r="E14" s="228"/>
      <c r="F14" s="227"/>
      <c r="G14" s="227"/>
      <c r="H14" s="232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</row>
    <row r="15" spans="2:24" s="63" customFormat="1" ht="19.5">
      <c r="B15" s="272" t="s">
        <v>536</v>
      </c>
      <c r="C15" s="278" t="s">
        <v>307</v>
      </c>
      <c r="D15" s="228"/>
      <c r="E15" s="228"/>
      <c r="F15" s="227"/>
      <c r="G15" s="227"/>
      <c r="H15" s="232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</row>
    <row r="16" spans="2:24" s="63" customFormat="1" ht="19.5">
      <c r="B16" s="272" t="s">
        <v>537</v>
      </c>
      <c r="C16" s="278" t="s">
        <v>400</v>
      </c>
      <c r="D16" s="228"/>
      <c r="E16" s="228"/>
      <c r="F16" s="227"/>
      <c r="G16" s="227"/>
      <c r="H16" s="232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</row>
    <row r="17" spans="2:24" s="63" customFormat="1" ht="39">
      <c r="B17" s="272" t="s">
        <v>538</v>
      </c>
      <c r="C17" s="279" t="s">
        <v>308</v>
      </c>
      <c r="D17" s="228">
        <v>1947783</v>
      </c>
      <c r="E17" s="228">
        <v>1700000</v>
      </c>
      <c r="F17" s="227">
        <v>741000</v>
      </c>
      <c r="G17" s="227">
        <v>662588</v>
      </c>
      <c r="H17" s="232">
        <f>G17/E17</f>
        <v>0.38975764705882354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</row>
    <row r="18" spans="2:24" s="63" customFormat="1" ht="39">
      <c r="B18" s="272" t="s">
        <v>539</v>
      </c>
      <c r="C18" s="280" t="s">
        <v>401</v>
      </c>
      <c r="D18" s="229">
        <v>6</v>
      </c>
      <c r="E18" s="229">
        <v>5</v>
      </c>
      <c r="F18" s="227">
        <v>5</v>
      </c>
      <c r="G18" s="227">
        <v>6</v>
      </c>
      <c r="H18" s="232">
        <f>G18/E18</f>
        <v>1.2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2:24" s="63" customFormat="1" ht="39">
      <c r="B19" s="272" t="s">
        <v>540</v>
      </c>
      <c r="C19" s="279" t="s">
        <v>309</v>
      </c>
      <c r="D19" s="229"/>
      <c r="E19" s="229"/>
      <c r="F19" s="227"/>
      <c r="G19" s="227"/>
      <c r="H19" s="232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</row>
    <row r="20" spans="2:24" s="63" customFormat="1" ht="19.5">
      <c r="B20" s="272" t="s">
        <v>541</v>
      </c>
      <c r="C20" s="278" t="s">
        <v>402</v>
      </c>
      <c r="D20" s="229"/>
      <c r="E20" s="229"/>
      <c r="F20" s="227"/>
      <c r="G20" s="227"/>
      <c r="H20" s="232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</row>
    <row r="21" spans="2:24" s="63" customFormat="1" ht="19.5">
      <c r="B21" s="272" t="s">
        <v>542</v>
      </c>
      <c r="C21" s="279" t="s">
        <v>451</v>
      </c>
      <c r="D21" s="229"/>
      <c r="E21" s="229"/>
      <c r="F21" s="227"/>
      <c r="G21" s="227"/>
      <c r="H21" s="232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</row>
    <row r="22" spans="2:24" s="63" customFormat="1" ht="19.5">
      <c r="B22" s="272" t="s">
        <v>376</v>
      </c>
      <c r="C22" s="279" t="s">
        <v>450</v>
      </c>
      <c r="D22" s="229"/>
      <c r="E22" s="229"/>
      <c r="F22" s="227"/>
      <c r="G22" s="227"/>
      <c r="H22" s="232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</row>
    <row r="23" spans="2:24" s="63" customFormat="1" ht="19.5">
      <c r="B23" s="272" t="s">
        <v>543</v>
      </c>
      <c r="C23" s="279" t="s">
        <v>403</v>
      </c>
      <c r="D23" s="229"/>
      <c r="E23" s="229"/>
      <c r="F23" s="227"/>
      <c r="G23" s="227"/>
      <c r="H23" s="232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</row>
    <row r="24" spans="2:24" s="63" customFormat="1" ht="19.5">
      <c r="B24" s="272" t="s">
        <v>544</v>
      </c>
      <c r="C24" s="279" t="s">
        <v>404</v>
      </c>
      <c r="D24" s="229"/>
      <c r="E24" s="229"/>
      <c r="F24" s="227"/>
      <c r="G24" s="227"/>
      <c r="H24" s="232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</row>
    <row r="25" spans="2:24" s="63" customFormat="1" ht="19.5">
      <c r="B25" s="272" t="s">
        <v>545</v>
      </c>
      <c r="C25" s="279" t="s">
        <v>405</v>
      </c>
      <c r="D25" s="229">
        <v>380743</v>
      </c>
      <c r="E25" s="229">
        <v>560000</v>
      </c>
      <c r="F25" s="227">
        <v>140000</v>
      </c>
      <c r="G25" s="227">
        <v>183544</v>
      </c>
      <c r="H25" s="232">
        <f>G25/E25</f>
        <v>0.32775714285714286</v>
      </c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</row>
    <row r="26" spans="2:24" s="63" customFormat="1" ht="19.5">
      <c r="B26" s="272" t="s">
        <v>546</v>
      </c>
      <c r="C26" s="279" t="s">
        <v>406</v>
      </c>
      <c r="D26" s="229">
        <v>3</v>
      </c>
      <c r="E26" s="229">
        <v>3</v>
      </c>
      <c r="F26" s="227">
        <v>3</v>
      </c>
      <c r="G26" s="227">
        <v>3</v>
      </c>
      <c r="H26" s="232">
        <f>G26/E26</f>
        <v>1</v>
      </c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</row>
    <row r="27" spans="2:24" s="63" customFormat="1" ht="19.5">
      <c r="B27" s="272" t="s">
        <v>547</v>
      </c>
      <c r="C27" s="279" t="s">
        <v>310</v>
      </c>
      <c r="D27" s="229">
        <v>6142854</v>
      </c>
      <c r="E27" s="229">
        <v>7000000</v>
      </c>
      <c r="F27" s="227">
        <v>1750000</v>
      </c>
      <c r="G27" s="227">
        <v>1995390</v>
      </c>
      <c r="H27" s="232">
        <f>G27/E27</f>
        <v>0.2850557142857143</v>
      </c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</row>
    <row r="28" spans="2:24" s="63" customFormat="1" ht="19.5">
      <c r="B28" s="272" t="s">
        <v>548</v>
      </c>
      <c r="C28" s="279" t="s">
        <v>407</v>
      </c>
      <c r="D28" s="229">
        <v>386935</v>
      </c>
      <c r="E28" s="229">
        <v>300000</v>
      </c>
      <c r="F28" s="227">
        <v>75000</v>
      </c>
      <c r="G28" s="227">
        <v>101520</v>
      </c>
      <c r="H28" s="232">
        <f>G28/E28</f>
        <v>0.3384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</row>
    <row r="29" spans="2:24" s="69" customFormat="1" ht="19.5">
      <c r="B29" s="272" t="s">
        <v>549</v>
      </c>
      <c r="C29" s="281" t="s">
        <v>408</v>
      </c>
      <c r="D29" s="229">
        <v>65861</v>
      </c>
      <c r="E29" s="229">
        <v>50000</v>
      </c>
      <c r="F29" s="227">
        <v>12500</v>
      </c>
      <c r="G29" s="227">
        <v>35530</v>
      </c>
      <c r="H29" s="232">
        <f>G29/E29</f>
        <v>0.7106</v>
      </c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</row>
    <row r="30" spans="2:24" s="63" customFormat="1" ht="19.5">
      <c r="B30" s="272" t="s">
        <v>550</v>
      </c>
      <c r="C30" s="279" t="s">
        <v>311</v>
      </c>
      <c r="D30" s="229">
        <v>1749539</v>
      </c>
      <c r="E30" s="229">
        <v>1200000</v>
      </c>
      <c r="F30" s="227">
        <v>400000</v>
      </c>
      <c r="G30" s="227">
        <v>122604</v>
      </c>
      <c r="H30" s="232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2:24" s="63" customFormat="1" ht="19.5">
      <c r="B31" s="272" t="s">
        <v>551</v>
      </c>
      <c r="C31" s="279" t="s">
        <v>348</v>
      </c>
      <c r="D31" s="229">
        <v>6</v>
      </c>
      <c r="E31" s="229"/>
      <c r="F31" s="227"/>
      <c r="G31" s="227">
        <v>1</v>
      </c>
      <c r="H31" s="232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2:24" s="63" customFormat="1" ht="19.5">
      <c r="B32" s="272" t="s">
        <v>377</v>
      </c>
      <c r="C32" s="279" t="s">
        <v>312</v>
      </c>
      <c r="D32" s="229">
        <v>721097</v>
      </c>
      <c r="E32" s="229">
        <v>700000</v>
      </c>
      <c r="F32" s="227"/>
      <c r="G32" s="227"/>
      <c r="H32" s="232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</row>
    <row r="33" spans="2:24" s="63" customFormat="1" ht="19.5">
      <c r="B33" s="272" t="s">
        <v>552</v>
      </c>
      <c r="C33" s="279" t="s">
        <v>348</v>
      </c>
      <c r="D33" s="229">
        <v>22</v>
      </c>
      <c r="E33" s="229">
        <v>27</v>
      </c>
      <c r="F33" s="227"/>
      <c r="G33" s="227"/>
      <c r="H33" s="232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</row>
    <row r="34" spans="2:24" s="63" customFormat="1" ht="19.5">
      <c r="B34" s="272" t="s">
        <v>553</v>
      </c>
      <c r="C34" s="279" t="s">
        <v>313</v>
      </c>
      <c r="D34" s="229"/>
      <c r="E34" s="229"/>
      <c r="F34" s="227"/>
      <c r="G34" s="227"/>
      <c r="H34" s="232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</row>
    <row r="35" spans="2:24" s="63" customFormat="1" ht="19.5">
      <c r="B35" s="272" t="s">
        <v>554</v>
      </c>
      <c r="C35" s="279" t="s">
        <v>314</v>
      </c>
      <c r="D35" s="229">
        <v>157000</v>
      </c>
      <c r="E35" s="229">
        <v>300000</v>
      </c>
      <c r="F35" s="227">
        <v>75000</v>
      </c>
      <c r="G35" s="227">
        <v>6000</v>
      </c>
      <c r="H35" s="232">
        <f>G35/E35</f>
        <v>0.02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</row>
    <row r="36" spans="2:24" s="63" customFormat="1" ht="19.5">
      <c r="B36" s="272" t="s">
        <v>555</v>
      </c>
      <c r="C36" s="279" t="s">
        <v>315</v>
      </c>
      <c r="D36" s="229"/>
      <c r="E36" s="229"/>
      <c r="F36" s="227"/>
      <c r="G36" s="227"/>
      <c r="H36" s="232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</row>
    <row r="37" spans="2:24" s="63" customFormat="1" ht="39.75" thickBot="1">
      <c r="B37" s="273" t="s">
        <v>378</v>
      </c>
      <c r="C37" s="282" t="s">
        <v>316</v>
      </c>
      <c r="D37" s="230"/>
      <c r="E37" s="230"/>
      <c r="F37" s="231"/>
      <c r="G37" s="231"/>
      <c r="H37" s="233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</row>
    <row r="38" spans="2:24" s="63" customFormat="1" ht="18.75">
      <c r="B38" s="274"/>
      <c r="C38" s="66"/>
      <c r="D38" s="72"/>
      <c r="E38" s="66"/>
      <c r="F38" s="67"/>
      <c r="G38" s="67"/>
      <c r="H38" s="67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</row>
    <row r="39" spans="2:24" s="63" customFormat="1" ht="37.5">
      <c r="B39" s="274"/>
      <c r="C39" s="66" t="s">
        <v>567</v>
      </c>
      <c r="D39" s="72"/>
      <c r="E39" s="66"/>
      <c r="F39" s="67"/>
      <c r="G39" s="67"/>
      <c r="H39" s="67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</row>
    <row r="40" spans="2:24" s="63" customFormat="1" ht="18.75">
      <c r="B40" s="274"/>
      <c r="C40" s="461" t="s">
        <v>568</v>
      </c>
      <c r="D40" s="461"/>
      <c r="E40" s="461"/>
      <c r="F40" s="461"/>
      <c r="G40" s="67"/>
      <c r="H40" s="67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</row>
    <row r="41" spans="2:24" ht="15.75">
      <c r="B41" s="274"/>
      <c r="C41" s="9"/>
      <c r="D41" s="46"/>
      <c r="E41" s="9"/>
      <c r="F41" s="8"/>
      <c r="G41" s="8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2:24" ht="15.75">
      <c r="B42" s="443" t="s">
        <v>587</v>
      </c>
      <c r="C42" s="443"/>
      <c r="D42" s="21"/>
      <c r="E42" s="444" t="s">
        <v>670</v>
      </c>
      <c r="F42" s="444"/>
      <c r="G42" s="444"/>
      <c r="H42" s="444"/>
      <c r="I42" s="89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3:24" ht="15.75">
      <c r="C43" s="21"/>
      <c r="D43" s="89" t="s">
        <v>131</v>
      </c>
      <c r="F43" s="21"/>
      <c r="G43" s="21"/>
      <c r="H43" s="21"/>
      <c r="I43" s="2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2:24" ht="15.75">
      <c r="B44" s="274"/>
      <c r="C44" s="9"/>
      <c r="D44" s="46"/>
      <c r="E44" s="9"/>
      <c r="F44" s="8"/>
      <c r="G44" s="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2:24" ht="15.75">
      <c r="B45" s="274"/>
      <c r="C45" s="5"/>
      <c r="D45" s="47"/>
      <c r="E45" s="5"/>
      <c r="F45" s="8"/>
      <c r="G45" s="8"/>
      <c r="H45" s="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2:24" ht="15.75">
      <c r="B46" s="274"/>
      <c r="C46" s="5"/>
      <c r="D46" s="47"/>
      <c r="E46" s="5"/>
      <c r="F46" s="8"/>
      <c r="G46" s="8"/>
      <c r="H46" s="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2:24" ht="15.75">
      <c r="B47" s="274"/>
      <c r="C47" s="5"/>
      <c r="D47" s="47"/>
      <c r="E47" s="5"/>
      <c r="F47" s="8"/>
      <c r="G47" s="8"/>
      <c r="H47" s="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2:24" ht="15.75">
      <c r="B48" s="274"/>
      <c r="C48" s="10"/>
      <c r="D48" s="48"/>
      <c r="E48" s="10"/>
      <c r="F48" s="8"/>
      <c r="G48" s="8"/>
      <c r="H48" s="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15.75">
      <c r="B49" s="274"/>
      <c r="C49" s="10"/>
      <c r="D49" s="48"/>
      <c r="E49" s="10"/>
      <c r="F49" s="8"/>
      <c r="G49" s="8"/>
      <c r="H49" s="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2:24" ht="15.75">
      <c r="B50" s="274"/>
      <c r="C50" s="10"/>
      <c r="D50" s="48"/>
      <c r="E50" s="10"/>
      <c r="F50" s="8"/>
      <c r="G50" s="8"/>
      <c r="H50" s="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2:20" ht="15.75">
      <c r="B51" s="274"/>
      <c r="C51" s="10"/>
      <c r="D51" s="48"/>
      <c r="E51" s="10"/>
      <c r="F51" s="8"/>
      <c r="G51" s="8"/>
      <c r="H51" s="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2:20" ht="15.75">
      <c r="B52" s="274"/>
      <c r="C52" s="10"/>
      <c r="D52" s="48"/>
      <c r="E52" s="10"/>
      <c r="F52" s="8"/>
      <c r="G52" s="8"/>
      <c r="H52" s="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0" ht="15.75">
      <c r="B53" s="274"/>
      <c r="C53" s="10"/>
      <c r="D53" s="48"/>
      <c r="E53" s="10"/>
      <c r="F53" s="8"/>
      <c r="G53" s="8"/>
      <c r="H53" s="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2:20" ht="15.75">
      <c r="B54" s="274"/>
      <c r="C54" s="5"/>
      <c r="D54" s="47"/>
      <c r="E54" s="5"/>
      <c r="F54" s="8"/>
      <c r="G54" s="8"/>
      <c r="H54" s="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2:20" ht="15.75">
      <c r="B55" s="274"/>
      <c r="C55" s="5"/>
      <c r="D55" s="47"/>
      <c r="E55" s="5"/>
      <c r="F55" s="8"/>
      <c r="G55" s="8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2:20" ht="15.75">
      <c r="B56" s="274"/>
      <c r="C56" s="5"/>
      <c r="D56" s="47"/>
      <c r="E56" s="5"/>
      <c r="F56" s="8"/>
      <c r="G56" s="8"/>
      <c r="H56" s="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2:20" ht="15.75">
      <c r="B57" s="274"/>
      <c r="C57" s="10"/>
      <c r="D57" s="48"/>
      <c r="E57" s="10"/>
      <c r="F57" s="8"/>
      <c r="G57" s="8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2:20" ht="15.75">
      <c r="B58" s="274"/>
      <c r="C58" s="10"/>
      <c r="D58" s="48"/>
      <c r="E58" s="10"/>
      <c r="F58" s="8"/>
      <c r="G58" s="8"/>
      <c r="H58" s="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2:20" ht="15.75">
      <c r="B59" s="274"/>
      <c r="C59" s="10"/>
      <c r="D59" s="48"/>
      <c r="E59" s="10"/>
      <c r="F59" s="8"/>
      <c r="G59" s="8"/>
      <c r="H59" s="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5.75">
      <c r="B60" s="274"/>
      <c r="C60" s="10"/>
      <c r="D60" s="48"/>
      <c r="E60" s="10"/>
      <c r="F60" s="8"/>
      <c r="G60" s="8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16" ht="15.75">
      <c r="B61" s="275"/>
      <c r="C61" s="5"/>
      <c r="D61" s="4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ht="15.75">
      <c r="B62" s="275"/>
      <c r="C62" s="5"/>
      <c r="D62" s="4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ht="15.75">
      <c r="B63" s="275"/>
      <c r="C63" s="5"/>
      <c r="D63" s="4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ht="15.75">
      <c r="B64" s="275"/>
      <c r="C64" s="5"/>
      <c r="D64" s="47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ht="15.75">
      <c r="B65" s="275"/>
      <c r="C65" s="5"/>
      <c r="D65" s="4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ht="15.75">
      <c r="B66" s="275"/>
      <c r="C66" s="5"/>
      <c r="D66" s="4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ht="15.75">
      <c r="B67" s="275"/>
      <c r="C67" s="5"/>
      <c r="D67" s="4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ht="15.75">
      <c r="B68" s="275"/>
      <c r="C68" s="5"/>
      <c r="D68" s="4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ht="15.75">
      <c r="B69" s="275"/>
      <c r="C69" s="5"/>
      <c r="D69" s="4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ht="15.75">
      <c r="B70" s="275"/>
      <c r="C70" s="5"/>
      <c r="D70" s="4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ht="15.75">
      <c r="B71" s="275"/>
      <c r="C71" s="5"/>
      <c r="D71" s="4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ht="15.75">
      <c r="B72" s="275"/>
      <c r="C72" s="5"/>
      <c r="D72" s="4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ht="15.75">
      <c r="B73" s="275"/>
      <c r="C73" s="5"/>
      <c r="D73" s="4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5.75">
      <c r="B74" s="275"/>
      <c r="C74" s="5"/>
      <c r="D74" s="4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5.75">
      <c r="B75" s="275"/>
      <c r="C75" s="5"/>
      <c r="D75" s="4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5.75">
      <c r="B76" s="275"/>
      <c r="C76" s="5"/>
      <c r="D76" s="4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5.75">
      <c r="B77" s="275"/>
      <c r="C77" s="5"/>
      <c r="D77" s="4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5.75">
      <c r="B78" s="275"/>
      <c r="C78" s="5"/>
      <c r="D78" s="4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5.75">
      <c r="B79" s="275"/>
      <c r="C79" s="5"/>
      <c r="D79" s="4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5.75">
      <c r="B80" s="275"/>
      <c r="C80" s="5"/>
      <c r="D80" s="4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2:16" ht="15.75">
      <c r="B81" s="275"/>
      <c r="C81" s="5"/>
      <c r="D81" s="4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ht="15.75">
      <c r="B82" s="275"/>
      <c r="C82" s="5"/>
      <c r="D82" s="4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2:16" ht="15.75">
      <c r="B83" s="275"/>
      <c r="C83" s="5"/>
      <c r="D83" s="4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2:16" ht="15.75">
      <c r="B84" s="275"/>
      <c r="C84" s="5"/>
      <c r="D84" s="4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2:16" ht="15.75">
      <c r="B85" s="275"/>
      <c r="C85" s="5"/>
      <c r="D85" s="4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2:16" ht="15.75">
      <c r="B86" s="275"/>
      <c r="C86" s="5"/>
      <c r="D86" s="4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2:16" ht="15.75">
      <c r="B87" s="275"/>
      <c r="C87" s="5"/>
      <c r="D87" s="4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2:16" ht="15.75">
      <c r="B88" s="275"/>
      <c r="C88" s="5"/>
      <c r="D88" s="4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2:16" ht="15.75">
      <c r="B89" s="275"/>
      <c r="C89" s="5"/>
      <c r="D89" s="4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2:16" ht="15.75">
      <c r="B90" s="275"/>
      <c r="C90" s="5"/>
      <c r="D90" s="4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2:16" ht="15.75">
      <c r="B91" s="275"/>
      <c r="C91" s="5"/>
      <c r="D91" s="4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2:16" ht="15.75">
      <c r="B92" s="275"/>
      <c r="C92" s="5"/>
      <c r="D92" s="4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6" ht="15.75">
      <c r="B93" s="275"/>
      <c r="C93" s="5"/>
      <c r="D93" s="4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6" ht="15.75">
      <c r="B94" s="275"/>
      <c r="C94" s="5"/>
      <c r="D94" s="4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2:16" ht="15.75">
      <c r="B95" s="275"/>
      <c r="C95" s="5"/>
      <c r="D95" s="4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2:16" ht="15.75">
      <c r="B96" s="275"/>
      <c r="C96" s="5"/>
      <c r="D96" s="4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</sheetData>
  <sheetProtection/>
  <mergeCells count="22">
    <mergeCell ref="B42:C42"/>
    <mergeCell ref="E42:H42"/>
    <mergeCell ref="C40:F40"/>
    <mergeCell ref="B3:H3"/>
    <mergeCell ref="B5:B6"/>
    <mergeCell ref="C5:C6"/>
    <mergeCell ref="H5:H6"/>
    <mergeCell ref="D5:D6"/>
    <mergeCell ref="E5:E6"/>
    <mergeCell ref="F5:G5"/>
    <mergeCell ref="O5:O6"/>
    <mergeCell ref="T5:T6"/>
    <mergeCell ref="P5:P6"/>
    <mergeCell ref="Q5:Q6"/>
    <mergeCell ref="R5:R6"/>
    <mergeCell ref="S5:S6"/>
    <mergeCell ref="M5:M6"/>
    <mergeCell ref="N5:N6"/>
    <mergeCell ref="I5:I6"/>
    <mergeCell ref="J5:J6"/>
    <mergeCell ref="K5:K6"/>
    <mergeCell ref="L5:L6"/>
  </mergeCells>
  <printOptions horizontalCentered="1"/>
  <pageMargins left="0" right="0" top="0.1968503937007874" bottom="0.1968503937007874" header="0" footer="0"/>
  <pageSetup orientation="portrait" scale="65" r:id="rId1"/>
  <colBreaks count="1" manualBreakCount="1">
    <brk id="8" max="65535" man="1"/>
  </colBreaks>
  <ignoredErrors>
    <ignoredError sqref="B7:B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3"/>
  <sheetViews>
    <sheetView zoomScale="75" zoomScaleNormal="75" zoomScaleSheetLayoutView="86" zoomScalePageLayoutView="0" workbookViewId="0" topLeftCell="A1">
      <selection activeCell="C13" sqref="C13"/>
    </sheetView>
  </sheetViews>
  <sheetFormatPr defaultColWidth="9.140625" defaultRowHeight="12.75"/>
  <cols>
    <col min="1" max="1" width="2.7109375" style="2" customWidth="1"/>
    <col min="2" max="2" width="9.140625" style="2" customWidth="1"/>
    <col min="3" max="3" width="50.7109375" style="2" customWidth="1"/>
    <col min="4" max="4" width="41.7109375" style="12" bestFit="1" customWidth="1"/>
    <col min="5" max="5" width="43.57421875" style="32" bestFit="1" customWidth="1"/>
    <col min="6" max="6" width="35.00390625" style="195" customWidth="1"/>
    <col min="7" max="7" width="14.7109375" style="5" customWidth="1"/>
    <col min="8" max="8" width="15.8515625" style="5" customWidth="1"/>
    <col min="9" max="9" width="12.28125" style="2" customWidth="1"/>
    <col min="10" max="10" width="13.421875" style="2" customWidth="1"/>
    <col min="11" max="11" width="11.28125" style="2" customWidth="1"/>
    <col min="12" max="12" width="12.421875" style="2" customWidth="1"/>
    <col min="13" max="13" width="14.421875" style="2" customWidth="1"/>
    <col min="14" max="14" width="15.140625" style="2" customWidth="1"/>
    <col min="15" max="15" width="11.28125" style="2" customWidth="1"/>
    <col min="16" max="16" width="13.140625" style="2" customWidth="1"/>
    <col min="17" max="17" width="13.00390625" style="2" customWidth="1"/>
    <col min="18" max="18" width="14.140625" style="2" customWidth="1"/>
    <col min="19" max="19" width="26.57421875" style="2" customWidth="1"/>
    <col min="20" max="16384" width="9.140625" style="2" customWidth="1"/>
  </cols>
  <sheetData>
    <row r="2" ht="15.75">
      <c r="F2" s="22" t="s">
        <v>161</v>
      </c>
    </row>
    <row r="3" spans="2:8" s="14" customFormat="1" ht="15.75">
      <c r="B3" s="14" t="s">
        <v>255</v>
      </c>
      <c r="D3" s="12"/>
      <c r="E3" s="22"/>
      <c r="F3" s="194"/>
      <c r="G3" s="41"/>
      <c r="H3" s="41"/>
    </row>
    <row r="4" spans="2:8" s="14" customFormat="1" ht="15.75">
      <c r="B4" s="14" t="s">
        <v>253</v>
      </c>
      <c r="D4" s="12"/>
      <c r="E4" s="22"/>
      <c r="F4" s="194"/>
      <c r="G4" s="41"/>
      <c r="H4" s="41"/>
    </row>
    <row r="7" spans="2:8" ht="18.75">
      <c r="B7" s="470" t="s">
        <v>339</v>
      </c>
      <c r="C7" s="470"/>
      <c r="D7" s="470"/>
      <c r="E7" s="470"/>
      <c r="F7" s="19"/>
      <c r="G7" s="42"/>
      <c r="H7" s="42"/>
    </row>
    <row r="8" spans="3:7" ht="16.5" customHeight="1">
      <c r="C8" s="19"/>
      <c r="D8" s="19"/>
      <c r="E8" s="19"/>
      <c r="F8" s="19"/>
      <c r="G8" s="18"/>
    </row>
    <row r="9" spans="2:18" ht="25.5" customHeight="1">
      <c r="B9" s="471" t="s">
        <v>289</v>
      </c>
      <c r="C9" s="471" t="s">
        <v>564</v>
      </c>
      <c r="D9" s="472" t="s">
        <v>511</v>
      </c>
      <c r="E9" s="473" t="s">
        <v>510</v>
      </c>
      <c r="F9" s="474" t="s">
        <v>185</v>
      </c>
      <c r="G9" s="40"/>
      <c r="H9" s="40"/>
      <c r="I9" s="459"/>
      <c r="J9" s="460"/>
      <c r="K9" s="459"/>
      <c r="L9" s="460"/>
      <c r="M9" s="459"/>
      <c r="N9" s="460"/>
      <c r="O9" s="459"/>
      <c r="P9" s="460"/>
      <c r="Q9" s="460"/>
      <c r="R9" s="460"/>
    </row>
    <row r="10" spans="2:18" ht="36.75" customHeight="1">
      <c r="B10" s="471"/>
      <c r="C10" s="471"/>
      <c r="D10" s="430"/>
      <c r="E10" s="452"/>
      <c r="F10" s="474"/>
      <c r="G10" s="39"/>
      <c r="H10" s="40"/>
      <c r="I10" s="459"/>
      <c r="J10" s="459"/>
      <c r="K10" s="459"/>
      <c r="L10" s="459"/>
      <c r="M10" s="459"/>
      <c r="N10" s="460"/>
      <c r="O10" s="459"/>
      <c r="P10" s="460"/>
      <c r="Q10" s="460"/>
      <c r="R10" s="460"/>
    </row>
    <row r="11" spans="2:18" s="63" customFormat="1" ht="36.75" customHeight="1">
      <c r="B11" s="58"/>
      <c r="C11" s="57" t="s">
        <v>588</v>
      </c>
      <c r="D11" s="73">
        <v>172</v>
      </c>
      <c r="E11" s="73">
        <v>11</v>
      </c>
      <c r="F11" s="73">
        <v>6</v>
      </c>
      <c r="G11" s="74"/>
      <c r="H11" s="74"/>
      <c r="I11" s="75"/>
      <c r="J11" s="75"/>
      <c r="K11" s="75"/>
      <c r="L11" s="75"/>
      <c r="M11" s="75"/>
      <c r="N11" s="67"/>
      <c r="O11" s="75"/>
      <c r="P11" s="67"/>
      <c r="Q11" s="67"/>
      <c r="R11" s="67"/>
    </row>
    <row r="12" spans="2:18" s="63" customFormat="1" ht="18.75">
      <c r="B12" s="68" t="s">
        <v>358</v>
      </c>
      <c r="C12" s="76" t="s">
        <v>317</v>
      </c>
      <c r="D12" s="191"/>
      <c r="E12" s="192"/>
      <c r="F12" s="19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</row>
    <row r="13" spans="2:18" s="63" customFormat="1" ht="18.75">
      <c r="B13" s="68" t="s">
        <v>359</v>
      </c>
      <c r="C13" s="77" t="s">
        <v>197</v>
      </c>
      <c r="D13" s="191">
        <v>1</v>
      </c>
      <c r="E13" s="192"/>
      <c r="F13" s="192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2:18" s="63" customFormat="1" ht="18.75">
      <c r="B14" s="68" t="s">
        <v>360</v>
      </c>
      <c r="C14" s="77"/>
      <c r="D14" s="191"/>
      <c r="E14" s="192"/>
      <c r="F14" s="192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2:18" s="63" customFormat="1" ht="18.75">
      <c r="B15" s="68" t="s">
        <v>361</v>
      </c>
      <c r="C15" s="77"/>
      <c r="D15" s="191"/>
      <c r="E15" s="192"/>
      <c r="F15" s="192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</row>
    <row r="16" spans="2:18" s="63" customFormat="1" ht="18.75">
      <c r="B16" s="68" t="s">
        <v>362</v>
      </c>
      <c r="C16" s="77"/>
      <c r="D16" s="191"/>
      <c r="E16" s="192"/>
      <c r="F16" s="19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2:18" s="63" customFormat="1" ht="13.5" customHeight="1">
      <c r="B17" s="61"/>
      <c r="C17" s="77"/>
      <c r="D17" s="191"/>
      <c r="E17" s="192"/>
      <c r="F17" s="19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</row>
    <row r="18" spans="2:18" s="63" customFormat="1" ht="18.75">
      <c r="B18" s="68" t="s">
        <v>363</v>
      </c>
      <c r="C18" s="76" t="s">
        <v>318</v>
      </c>
      <c r="D18" s="191"/>
      <c r="E18" s="192"/>
      <c r="F18" s="19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2:18" s="63" customFormat="1" ht="18.75">
      <c r="B19" s="68" t="s">
        <v>364</v>
      </c>
      <c r="C19" s="62" t="s">
        <v>446</v>
      </c>
      <c r="D19" s="191"/>
      <c r="E19" s="192"/>
      <c r="F19" s="192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</row>
    <row r="20" spans="2:18" s="63" customFormat="1" ht="18.75">
      <c r="B20" s="68" t="s">
        <v>365</v>
      </c>
      <c r="C20" s="62"/>
      <c r="D20" s="191"/>
      <c r="E20" s="192"/>
      <c r="F20" s="19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2:18" s="63" customFormat="1" ht="18.75">
      <c r="B21" s="68" t="s">
        <v>366</v>
      </c>
      <c r="C21" s="62"/>
      <c r="D21" s="191"/>
      <c r="E21" s="192"/>
      <c r="F21" s="19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2:18" s="37" customFormat="1" ht="36.75" customHeight="1">
      <c r="B22" s="78"/>
      <c r="C22" s="76" t="s">
        <v>589</v>
      </c>
      <c r="D22" s="191">
        <v>171</v>
      </c>
      <c r="E22" s="191">
        <v>11</v>
      </c>
      <c r="F22" s="191">
        <v>6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</row>
    <row r="23" spans="2:18" s="63" customFormat="1" ht="18.75">
      <c r="B23" s="80"/>
      <c r="C23" s="81"/>
      <c r="D23" s="19"/>
      <c r="E23" s="193"/>
      <c r="F23" s="193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4:18" s="63" customFormat="1" ht="18.75">
      <c r="D24" s="143"/>
      <c r="E24" s="65"/>
      <c r="F24" s="19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3:18" s="63" customFormat="1" ht="18.75">
      <c r="C25" s="63" t="s">
        <v>447</v>
      </c>
      <c r="D25" s="143"/>
      <c r="E25" s="65"/>
      <c r="F25" s="193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3:18" s="63" customFormat="1" ht="18.75">
      <c r="C26" s="63" t="s">
        <v>448</v>
      </c>
      <c r="D26" s="143"/>
      <c r="E26" s="65"/>
      <c r="F26" s="193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4:18" s="63" customFormat="1" ht="18.75">
      <c r="D27" s="143"/>
      <c r="E27" s="65"/>
      <c r="F27" s="193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4:18" s="63" customFormat="1" ht="18.75" customHeight="1">
      <c r="D28" s="143"/>
      <c r="E28" s="65"/>
      <c r="F28" s="193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</row>
    <row r="29" spans="2:18" s="63" customFormat="1" ht="18.75">
      <c r="B29" s="63" t="s">
        <v>565</v>
      </c>
      <c r="C29" s="245">
        <v>42277</v>
      </c>
      <c r="D29" s="143"/>
      <c r="E29" s="469" t="s">
        <v>204</v>
      </c>
      <c r="F29" s="469"/>
      <c r="G29" s="469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</row>
    <row r="30" spans="4:18" ht="18.75">
      <c r="D30" s="143" t="s">
        <v>355</v>
      </c>
      <c r="I30" s="5"/>
      <c r="J30" s="5"/>
      <c r="K30" s="5"/>
      <c r="L30" s="5"/>
      <c r="M30" s="5"/>
      <c r="N30" s="5"/>
      <c r="O30" s="5"/>
      <c r="P30" s="5"/>
      <c r="Q30" s="5"/>
      <c r="R30" s="5"/>
    </row>
    <row r="33" ht="15.75">
      <c r="K33" s="2" t="s">
        <v>208</v>
      </c>
    </row>
  </sheetData>
  <sheetProtection/>
  <mergeCells count="17">
    <mergeCell ref="E29:G29"/>
    <mergeCell ref="B7:E7"/>
    <mergeCell ref="I9:I10"/>
    <mergeCell ref="J9:J10"/>
    <mergeCell ref="B9:B10"/>
    <mergeCell ref="C9:C10"/>
    <mergeCell ref="D9:D10"/>
    <mergeCell ref="E9:E10"/>
    <mergeCell ref="F9:F10"/>
    <mergeCell ref="R9:R10"/>
    <mergeCell ref="K9:K10"/>
    <mergeCell ref="L9:L10"/>
    <mergeCell ref="M9:M10"/>
    <mergeCell ref="N9:N10"/>
    <mergeCell ref="Q9:Q10"/>
    <mergeCell ref="O9:O10"/>
    <mergeCell ref="P9:P10"/>
  </mergeCells>
  <printOptions/>
  <pageMargins left="0.47" right="0.38" top="1" bottom="1" header="0.5" footer="0.5"/>
  <pageSetup fitToHeight="1" fitToWidth="1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5"/>
  <sheetViews>
    <sheetView zoomScale="75" zoomScaleNormal="75" zoomScalePageLayoutView="0" workbookViewId="0" topLeftCell="A1">
      <selection activeCell="M12" sqref="M12:M30"/>
    </sheetView>
  </sheetViews>
  <sheetFormatPr defaultColWidth="9.140625" defaultRowHeight="12.75"/>
  <cols>
    <col min="1" max="1" width="2.7109375" style="2" customWidth="1"/>
    <col min="2" max="2" width="5.7109375" style="2" customWidth="1"/>
    <col min="3" max="3" width="78.28125" style="2" customWidth="1"/>
    <col min="4" max="4" width="11.00390625" style="2" customWidth="1"/>
    <col min="5" max="13" width="10.00390625" style="2" bestFit="1" customWidth="1"/>
    <col min="14" max="14" width="4.140625" style="2" customWidth="1"/>
    <col min="15" max="15" width="4.421875" style="2" customWidth="1"/>
    <col min="16" max="16" width="3.8515625" style="2" customWidth="1"/>
    <col min="17" max="17" width="9.28125" style="2" customWidth="1"/>
    <col min="18" max="16384" width="9.140625" style="2" customWidth="1"/>
  </cols>
  <sheetData>
    <row r="2" spans="2:17" ht="15.75">
      <c r="B2" s="1" t="s">
        <v>256</v>
      </c>
      <c r="Q2" s="16" t="s">
        <v>160</v>
      </c>
    </row>
    <row r="3" ht="15.75">
      <c r="B3" s="1" t="s">
        <v>252</v>
      </c>
    </row>
    <row r="4" ht="15.75">
      <c r="E4" s="11"/>
    </row>
    <row r="5" spans="2:17" ht="18.75">
      <c r="B5" s="462" t="s">
        <v>349</v>
      </c>
      <c r="C5" s="462"/>
      <c r="D5" s="462"/>
      <c r="E5" s="462"/>
      <c r="F5" s="462"/>
      <c r="G5" s="462"/>
      <c r="H5" s="462"/>
      <c r="I5" s="462"/>
      <c r="J5" s="462"/>
      <c r="K5" s="462"/>
      <c r="L5" s="462"/>
      <c r="M5" s="462"/>
      <c r="N5" s="462"/>
      <c r="O5" s="462"/>
      <c r="P5" s="462"/>
      <c r="Q5" s="462"/>
    </row>
    <row r="6" spans="5:12" ht="15.75">
      <c r="E6" s="12"/>
      <c r="F6" s="12"/>
      <c r="G6" s="12"/>
      <c r="H6" s="12"/>
      <c r="I6" s="12"/>
      <c r="J6" s="12"/>
      <c r="K6" s="12"/>
      <c r="L6" s="12"/>
    </row>
    <row r="7" spans="3:17" ht="15.75">
      <c r="C7" s="481"/>
      <c r="D7" s="481"/>
      <c r="E7" s="481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1"/>
      <c r="Q7" s="481"/>
    </row>
    <row r="8" ht="15.75">
      <c r="E8" s="12"/>
    </row>
    <row r="9" spans="2:17" ht="15.75">
      <c r="B9" s="477" t="s">
        <v>288</v>
      </c>
      <c r="C9" s="475" t="s">
        <v>285</v>
      </c>
      <c r="D9" s="480" t="s">
        <v>350</v>
      </c>
      <c r="E9" s="475" t="s">
        <v>303</v>
      </c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15" t="s">
        <v>286</v>
      </c>
    </row>
    <row r="10" spans="2:17" ht="16.5" customHeight="1">
      <c r="B10" s="478"/>
      <c r="C10" s="475"/>
      <c r="D10" s="480"/>
      <c r="E10" s="476" t="s">
        <v>291</v>
      </c>
      <c r="F10" s="476" t="s">
        <v>292</v>
      </c>
      <c r="G10" s="476" t="s">
        <v>293</v>
      </c>
      <c r="H10" s="476" t="s">
        <v>294</v>
      </c>
      <c r="I10" s="476" t="s">
        <v>295</v>
      </c>
      <c r="J10" s="476" t="s">
        <v>296</v>
      </c>
      <c r="K10" s="476" t="s">
        <v>297</v>
      </c>
      <c r="L10" s="476" t="s">
        <v>298</v>
      </c>
      <c r="M10" s="476" t="s">
        <v>299</v>
      </c>
      <c r="N10" s="476" t="s">
        <v>300</v>
      </c>
      <c r="O10" s="476" t="s">
        <v>301</v>
      </c>
      <c r="P10" s="476" t="s">
        <v>302</v>
      </c>
      <c r="Q10" s="15" t="s">
        <v>304</v>
      </c>
    </row>
    <row r="11" spans="2:17" ht="32.25" customHeight="1">
      <c r="B11" s="479"/>
      <c r="C11" s="475"/>
      <c r="D11" s="480"/>
      <c r="E11" s="476"/>
      <c r="F11" s="476"/>
      <c r="G11" s="476"/>
      <c r="H11" s="476"/>
      <c r="I11" s="476"/>
      <c r="J11" s="476"/>
      <c r="K11" s="476"/>
      <c r="L11" s="476"/>
      <c r="M11" s="476"/>
      <c r="N11" s="476"/>
      <c r="O11" s="476"/>
      <c r="P11" s="476"/>
      <c r="Q11" s="15" t="s">
        <v>351</v>
      </c>
    </row>
    <row r="12" spans="2:18" ht="18.75">
      <c r="B12" s="34" t="s">
        <v>358</v>
      </c>
      <c r="C12" s="283" t="s">
        <v>244</v>
      </c>
      <c r="D12" s="285">
        <v>4.246</v>
      </c>
      <c r="E12" s="285">
        <v>4.373</v>
      </c>
      <c r="F12" s="285">
        <v>4.373</v>
      </c>
      <c r="G12" s="285">
        <v>4.373</v>
      </c>
      <c r="H12" s="285">
        <v>4.373</v>
      </c>
      <c r="I12" s="285">
        <v>4.373</v>
      </c>
      <c r="J12" s="285">
        <v>4.373</v>
      </c>
      <c r="K12" s="285">
        <v>4.373</v>
      </c>
      <c r="L12" s="285">
        <v>4.373</v>
      </c>
      <c r="M12" s="285">
        <v>4.373</v>
      </c>
      <c r="N12" s="15"/>
      <c r="O12" s="15"/>
      <c r="P12" s="15"/>
      <c r="Q12" s="15"/>
      <c r="R12" s="5"/>
    </row>
    <row r="13" spans="2:18" ht="37.5">
      <c r="B13" s="34" t="s">
        <v>359</v>
      </c>
      <c r="C13" s="284" t="s">
        <v>245</v>
      </c>
      <c r="D13" s="285">
        <v>24.385</v>
      </c>
      <c r="E13" s="285">
        <v>24.385</v>
      </c>
      <c r="F13" s="285">
        <v>24.385</v>
      </c>
      <c r="G13" s="285">
        <v>24.385</v>
      </c>
      <c r="H13" s="285">
        <v>24.385</v>
      </c>
      <c r="I13" s="285">
        <v>24.385</v>
      </c>
      <c r="J13" s="285">
        <v>24.385</v>
      </c>
      <c r="K13" s="285">
        <v>24.385</v>
      </c>
      <c r="L13" s="285">
        <v>24.385</v>
      </c>
      <c r="M13" s="285">
        <v>24.385</v>
      </c>
      <c r="N13" s="15"/>
      <c r="O13" s="15"/>
      <c r="P13" s="15"/>
      <c r="Q13" s="15"/>
      <c r="R13" s="5"/>
    </row>
    <row r="14" spans="2:18" ht="37.5">
      <c r="B14" s="34" t="s">
        <v>360</v>
      </c>
      <c r="C14" s="284" t="s">
        <v>246</v>
      </c>
      <c r="D14" s="285">
        <v>12.21</v>
      </c>
      <c r="E14" s="285">
        <v>12.21</v>
      </c>
      <c r="F14" s="285">
        <v>12.21</v>
      </c>
      <c r="G14" s="285">
        <v>12.21</v>
      </c>
      <c r="H14" s="285">
        <v>12.21</v>
      </c>
      <c r="I14" s="285">
        <v>12.21</v>
      </c>
      <c r="J14" s="285">
        <v>12.21</v>
      </c>
      <c r="K14" s="285">
        <v>12.21</v>
      </c>
      <c r="L14" s="285">
        <v>12.21</v>
      </c>
      <c r="M14" s="285">
        <v>12.21</v>
      </c>
      <c r="N14" s="15"/>
      <c r="O14" s="15"/>
      <c r="P14" s="15"/>
      <c r="Q14" s="15"/>
      <c r="R14" s="5"/>
    </row>
    <row r="15" spans="2:18" ht="18.75">
      <c r="B15" s="34" t="s">
        <v>361</v>
      </c>
      <c r="C15" s="284" t="s">
        <v>247</v>
      </c>
      <c r="D15" s="285">
        <v>9.689</v>
      </c>
      <c r="E15" s="285">
        <v>9.689</v>
      </c>
      <c r="F15" s="285">
        <v>9.689</v>
      </c>
      <c r="G15" s="285">
        <v>9.689</v>
      </c>
      <c r="H15" s="285">
        <v>9.689</v>
      </c>
      <c r="I15" s="285">
        <v>9.689</v>
      </c>
      <c r="J15" s="285">
        <v>9.689</v>
      </c>
      <c r="K15" s="285">
        <v>9.689</v>
      </c>
      <c r="L15" s="285">
        <v>9.689</v>
      </c>
      <c r="M15" s="285">
        <v>9.689</v>
      </c>
      <c r="N15" s="15"/>
      <c r="O15" s="15"/>
      <c r="P15" s="15"/>
      <c r="Q15" s="15"/>
      <c r="R15" s="18"/>
    </row>
    <row r="16" spans="2:18" ht="18.75">
      <c r="B16" s="34" t="s">
        <v>362</v>
      </c>
      <c r="C16" s="284" t="s">
        <v>248</v>
      </c>
      <c r="D16" s="285">
        <v>0.436</v>
      </c>
      <c r="E16" s="285">
        <v>0.436</v>
      </c>
      <c r="F16" s="285">
        <v>0.436</v>
      </c>
      <c r="G16" s="285">
        <v>0.436</v>
      </c>
      <c r="H16" s="285">
        <v>0.436</v>
      </c>
      <c r="I16" s="285">
        <v>0.436</v>
      </c>
      <c r="J16" s="285">
        <v>0.436</v>
      </c>
      <c r="K16" s="285">
        <v>0.436</v>
      </c>
      <c r="L16" s="285">
        <v>0.436</v>
      </c>
      <c r="M16" s="285">
        <v>0.436</v>
      </c>
      <c r="N16" s="15"/>
      <c r="O16" s="15"/>
      <c r="P16" s="15"/>
      <c r="Q16" s="15"/>
      <c r="R16" s="5"/>
    </row>
    <row r="17" spans="2:18" ht="18.75">
      <c r="B17" s="34" t="s">
        <v>363</v>
      </c>
      <c r="C17" s="284" t="s">
        <v>265</v>
      </c>
      <c r="D17" s="285">
        <v>41.368</v>
      </c>
      <c r="E17" s="285">
        <v>41.368</v>
      </c>
      <c r="F17" s="285">
        <v>41.368</v>
      </c>
      <c r="G17" s="285">
        <v>41.368</v>
      </c>
      <c r="H17" s="285">
        <v>41.368</v>
      </c>
      <c r="I17" s="285">
        <v>41.368</v>
      </c>
      <c r="J17" s="285">
        <v>41.368</v>
      </c>
      <c r="K17" s="285">
        <v>41.368</v>
      </c>
      <c r="L17" s="285">
        <v>41.368</v>
      </c>
      <c r="M17" s="285">
        <v>41.368</v>
      </c>
      <c r="N17" s="15"/>
      <c r="O17" s="15"/>
      <c r="P17" s="15"/>
      <c r="Q17" s="15"/>
      <c r="R17" s="5"/>
    </row>
    <row r="18" spans="2:18" ht="18.75">
      <c r="B18" s="34" t="s">
        <v>364</v>
      </c>
      <c r="C18" s="283" t="s">
        <v>266</v>
      </c>
      <c r="D18" s="285">
        <v>1.2</v>
      </c>
      <c r="E18" s="285">
        <v>1.26</v>
      </c>
      <c r="F18" s="285">
        <v>1.26</v>
      </c>
      <c r="G18" s="285">
        <v>1.26</v>
      </c>
      <c r="H18" s="285">
        <v>1.26</v>
      </c>
      <c r="I18" s="285">
        <v>1.26</v>
      </c>
      <c r="J18" s="285">
        <v>1.26</v>
      </c>
      <c r="K18" s="285">
        <v>1.26</v>
      </c>
      <c r="L18" s="285">
        <v>1.26</v>
      </c>
      <c r="M18" s="285">
        <v>1.26</v>
      </c>
      <c r="N18" s="15"/>
      <c r="O18" s="15"/>
      <c r="P18" s="15"/>
      <c r="Q18" s="15"/>
      <c r="R18" s="5"/>
    </row>
    <row r="19" spans="2:18" ht="37.5">
      <c r="B19" s="34" t="s">
        <v>365</v>
      </c>
      <c r="C19" s="284" t="s">
        <v>267</v>
      </c>
      <c r="D19" s="285">
        <v>10</v>
      </c>
      <c r="E19" s="285">
        <v>10</v>
      </c>
      <c r="F19" s="285">
        <v>10</v>
      </c>
      <c r="G19" s="285">
        <v>10</v>
      </c>
      <c r="H19" s="285">
        <v>10</v>
      </c>
      <c r="I19" s="285">
        <v>10</v>
      </c>
      <c r="J19" s="285">
        <v>10</v>
      </c>
      <c r="K19" s="285">
        <v>10</v>
      </c>
      <c r="L19" s="285">
        <v>10</v>
      </c>
      <c r="M19" s="285">
        <v>10</v>
      </c>
      <c r="N19" s="15"/>
      <c r="O19" s="15"/>
      <c r="P19" s="15"/>
      <c r="Q19" s="15"/>
      <c r="R19" s="5"/>
    </row>
    <row r="20" spans="2:18" ht="37.5">
      <c r="B20" s="34" t="s">
        <v>366</v>
      </c>
      <c r="C20" s="283" t="s">
        <v>268</v>
      </c>
      <c r="D20" s="285">
        <v>5</v>
      </c>
      <c r="E20" s="285">
        <v>5</v>
      </c>
      <c r="F20" s="285">
        <v>5</v>
      </c>
      <c r="G20" s="285">
        <v>5</v>
      </c>
      <c r="H20" s="285">
        <v>5</v>
      </c>
      <c r="I20" s="285">
        <v>5</v>
      </c>
      <c r="J20" s="285">
        <v>5</v>
      </c>
      <c r="K20" s="285">
        <v>5</v>
      </c>
      <c r="L20" s="285">
        <v>5</v>
      </c>
      <c r="M20" s="285">
        <v>5</v>
      </c>
      <c r="N20" s="15"/>
      <c r="O20" s="15"/>
      <c r="P20" s="15"/>
      <c r="Q20" s="15"/>
      <c r="R20" s="5"/>
    </row>
    <row r="21" spans="2:18" ht="18.75">
      <c r="B21" s="34" t="s">
        <v>367</v>
      </c>
      <c r="C21" s="284" t="s">
        <v>269</v>
      </c>
      <c r="D21" s="285">
        <v>3.5</v>
      </c>
      <c r="E21" s="285">
        <v>3.5</v>
      </c>
      <c r="F21" s="285">
        <v>3.5</v>
      </c>
      <c r="G21" s="285">
        <v>3.5</v>
      </c>
      <c r="H21" s="285">
        <v>3.5</v>
      </c>
      <c r="I21" s="285">
        <v>3.5</v>
      </c>
      <c r="J21" s="285">
        <v>3.5</v>
      </c>
      <c r="K21" s="285">
        <v>3.5</v>
      </c>
      <c r="L21" s="285">
        <v>3.5</v>
      </c>
      <c r="M21" s="285">
        <v>3.5</v>
      </c>
      <c r="N21" s="15"/>
      <c r="O21" s="15"/>
      <c r="P21" s="15"/>
      <c r="Q21" s="15"/>
      <c r="R21" s="5"/>
    </row>
    <row r="22" spans="2:18" ht="18.75">
      <c r="B22" s="34" t="s">
        <v>368</v>
      </c>
      <c r="C22" s="284" t="s">
        <v>270</v>
      </c>
      <c r="D22" s="285">
        <v>0.15</v>
      </c>
      <c r="E22" s="285">
        <v>0.15</v>
      </c>
      <c r="F22" s="285">
        <v>0.15</v>
      </c>
      <c r="G22" s="285">
        <v>0.15</v>
      </c>
      <c r="H22" s="285">
        <v>0.15</v>
      </c>
      <c r="I22" s="285">
        <v>0.15</v>
      </c>
      <c r="J22" s="285">
        <v>0.15</v>
      </c>
      <c r="K22" s="285">
        <v>0.15</v>
      </c>
      <c r="L22" s="285">
        <v>0.15</v>
      </c>
      <c r="M22" s="285">
        <v>0.15</v>
      </c>
      <c r="N22" s="15"/>
      <c r="O22" s="15"/>
      <c r="P22" s="15"/>
      <c r="Q22" s="15"/>
      <c r="R22" s="5"/>
    </row>
    <row r="23" spans="2:18" ht="18.75">
      <c r="B23" s="34" t="s">
        <v>369</v>
      </c>
      <c r="C23" s="284" t="s">
        <v>271</v>
      </c>
      <c r="D23" s="285">
        <v>110</v>
      </c>
      <c r="E23" s="285">
        <v>110</v>
      </c>
      <c r="F23" s="285">
        <v>110</v>
      </c>
      <c r="G23" s="285">
        <v>110</v>
      </c>
      <c r="H23" s="285">
        <v>110</v>
      </c>
      <c r="I23" s="285">
        <v>110</v>
      </c>
      <c r="J23" s="285">
        <v>110</v>
      </c>
      <c r="K23" s="285">
        <v>110</v>
      </c>
      <c r="L23" s="285">
        <v>110</v>
      </c>
      <c r="M23" s="285">
        <v>110</v>
      </c>
      <c r="N23" s="15"/>
      <c r="O23" s="15"/>
      <c r="P23" s="15"/>
      <c r="Q23" s="15"/>
      <c r="R23" s="5"/>
    </row>
    <row r="24" spans="2:18" ht="18.75">
      <c r="B24" s="34" t="s">
        <v>370</v>
      </c>
      <c r="C24" s="284" t="s">
        <v>272</v>
      </c>
      <c r="D24" s="285">
        <v>145</v>
      </c>
      <c r="E24" s="285">
        <v>145</v>
      </c>
      <c r="F24" s="285">
        <v>145</v>
      </c>
      <c r="G24" s="285">
        <v>145</v>
      </c>
      <c r="H24" s="285">
        <v>145</v>
      </c>
      <c r="I24" s="285">
        <v>145</v>
      </c>
      <c r="J24" s="285">
        <v>145</v>
      </c>
      <c r="K24" s="285">
        <v>145</v>
      </c>
      <c r="L24" s="285">
        <v>145</v>
      </c>
      <c r="M24" s="285">
        <v>145</v>
      </c>
      <c r="N24" s="15"/>
      <c r="O24" s="15"/>
      <c r="P24" s="15"/>
      <c r="Q24" s="15"/>
      <c r="R24" s="5"/>
    </row>
    <row r="25" spans="2:18" ht="37.5">
      <c r="B25" s="34" t="s">
        <v>371</v>
      </c>
      <c r="C25" s="284" t="s">
        <v>273</v>
      </c>
      <c r="D25" s="285">
        <v>12.193</v>
      </c>
      <c r="E25" s="285">
        <v>12.193</v>
      </c>
      <c r="F25" s="285">
        <v>12.193</v>
      </c>
      <c r="G25" s="285">
        <v>12.193</v>
      </c>
      <c r="H25" s="285">
        <v>12.193</v>
      </c>
      <c r="I25" s="285">
        <v>12.193</v>
      </c>
      <c r="J25" s="285">
        <v>12.193</v>
      </c>
      <c r="K25" s="285">
        <v>12.193</v>
      </c>
      <c r="L25" s="285">
        <v>12.193</v>
      </c>
      <c r="M25" s="285">
        <v>12.193</v>
      </c>
      <c r="N25" s="15"/>
      <c r="O25" s="15"/>
      <c r="P25" s="15"/>
      <c r="Q25" s="15"/>
      <c r="R25" s="5"/>
    </row>
    <row r="26" spans="2:18" ht="37.5">
      <c r="B26" s="34" t="s">
        <v>372</v>
      </c>
      <c r="C26" s="284" t="s">
        <v>274</v>
      </c>
      <c r="D26" s="285">
        <v>6.105</v>
      </c>
      <c r="E26" s="285">
        <v>6.105</v>
      </c>
      <c r="F26" s="285">
        <v>6.105</v>
      </c>
      <c r="G26" s="285">
        <v>6.105</v>
      </c>
      <c r="H26" s="285">
        <v>6.105</v>
      </c>
      <c r="I26" s="285">
        <v>6.105</v>
      </c>
      <c r="J26" s="285">
        <v>6.105</v>
      </c>
      <c r="K26" s="285">
        <v>6.105</v>
      </c>
      <c r="L26" s="285">
        <v>6.105</v>
      </c>
      <c r="M26" s="285">
        <v>6.105</v>
      </c>
      <c r="N26" s="15"/>
      <c r="O26" s="15"/>
      <c r="P26" s="15"/>
      <c r="Q26" s="15"/>
      <c r="R26" s="5"/>
    </row>
    <row r="27" spans="2:18" ht="16.5" customHeight="1">
      <c r="B27" s="34" t="s">
        <v>242</v>
      </c>
      <c r="C27" s="284" t="s">
        <v>275</v>
      </c>
      <c r="D27" s="285">
        <v>4.845</v>
      </c>
      <c r="E27" s="285">
        <v>4.845</v>
      </c>
      <c r="F27" s="285">
        <v>4.845</v>
      </c>
      <c r="G27" s="285">
        <v>4.845</v>
      </c>
      <c r="H27" s="285">
        <v>4.845</v>
      </c>
      <c r="I27" s="285">
        <v>4.845</v>
      </c>
      <c r="J27" s="285">
        <v>4.845</v>
      </c>
      <c r="K27" s="285">
        <v>4.845</v>
      </c>
      <c r="L27" s="285">
        <v>4.845</v>
      </c>
      <c r="M27" s="285">
        <v>4.845</v>
      </c>
      <c r="N27" s="138"/>
      <c r="O27" s="138"/>
      <c r="P27" s="138"/>
      <c r="Q27" s="138"/>
      <c r="R27" s="5"/>
    </row>
    <row r="28" spans="2:18" ht="18.75">
      <c r="B28" s="34" t="s">
        <v>545</v>
      </c>
      <c r="C28" s="284" t="s">
        <v>276</v>
      </c>
      <c r="D28" s="285">
        <v>30</v>
      </c>
      <c r="E28" s="285">
        <v>30</v>
      </c>
      <c r="F28" s="285">
        <v>30</v>
      </c>
      <c r="G28" s="285">
        <v>30</v>
      </c>
      <c r="H28" s="285">
        <v>30</v>
      </c>
      <c r="I28" s="285">
        <v>30</v>
      </c>
      <c r="J28" s="285">
        <v>30</v>
      </c>
      <c r="K28" s="285">
        <v>30</v>
      </c>
      <c r="L28" s="285">
        <v>30</v>
      </c>
      <c r="M28" s="285">
        <v>30</v>
      </c>
      <c r="N28" s="6"/>
      <c r="O28" s="6"/>
      <c r="P28" s="6"/>
      <c r="Q28" s="6"/>
      <c r="R28" s="5"/>
    </row>
    <row r="29" spans="2:18" ht="18.75">
      <c r="B29" s="34" t="s">
        <v>243</v>
      </c>
      <c r="C29" s="284" t="s">
        <v>277</v>
      </c>
      <c r="D29" s="285">
        <v>50</v>
      </c>
      <c r="E29" s="285">
        <v>50</v>
      </c>
      <c r="F29" s="285">
        <v>50</v>
      </c>
      <c r="G29" s="285">
        <v>50</v>
      </c>
      <c r="H29" s="285">
        <v>50</v>
      </c>
      <c r="I29" s="285">
        <v>50</v>
      </c>
      <c r="J29" s="285">
        <v>50</v>
      </c>
      <c r="K29" s="285">
        <v>50</v>
      </c>
      <c r="L29" s="285">
        <v>50</v>
      </c>
      <c r="M29" s="285">
        <v>50</v>
      </c>
      <c r="N29" s="6"/>
      <c r="O29" s="6"/>
      <c r="P29" s="6"/>
      <c r="Q29" s="6"/>
      <c r="R29" s="5"/>
    </row>
    <row r="30" spans="2:18" ht="18.75">
      <c r="B30" s="34" t="s">
        <v>547</v>
      </c>
      <c r="C30" s="284" t="s">
        <v>278</v>
      </c>
      <c r="D30" s="285">
        <v>5</v>
      </c>
      <c r="E30" s="285">
        <v>5</v>
      </c>
      <c r="F30" s="285">
        <v>5</v>
      </c>
      <c r="G30" s="285">
        <v>5</v>
      </c>
      <c r="H30" s="285">
        <v>5</v>
      </c>
      <c r="I30" s="285">
        <v>5</v>
      </c>
      <c r="J30" s="285">
        <v>5</v>
      </c>
      <c r="K30" s="285">
        <v>5</v>
      </c>
      <c r="L30" s="285">
        <v>5</v>
      </c>
      <c r="M30" s="285">
        <v>5</v>
      </c>
      <c r="N30" s="6"/>
      <c r="O30" s="6"/>
      <c r="P30" s="6"/>
      <c r="Q30" s="6"/>
      <c r="R30" s="5"/>
    </row>
    <row r="31" ht="15.75">
      <c r="Q31" s="5"/>
    </row>
    <row r="32" ht="15.75">
      <c r="Q32" s="5"/>
    </row>
    <row r="33" spans="3:14" ht="15.75">
      <c r="C33" s="2" t="s">
        <v>262</v>
      </c>
      <c r="N33" s="33" t="s">
        <v>916</v>
      </c>
    </row>
    <row r="34" ht="15.75">
      <c r="H34" s="32" t="s">
        <v>355</v>
      </c>
    </row>
    <row r="35" ht="15.75">
      <c r="Q35" s="5"/>
    </row>
    <row r="36" ht="15.75">
      <c r="Q36" s="5"/>
    </row>
    <row r="37" ht="15.75">
      <c r="Q37" s="5"/>
    </row>
    <row r="38" ht="15.75">
      <c r="Q38" s="5"/>
    </row>
    <row r="39" ht="15.75">
      <c r="Q39" s="5"/>
    </row>
    <row r="40" ht="15.75">
      <c r="Q40" s="5"/>
    </row>
    <row r="41" ht="15.75">
      <c r="Q41" s="5"/>
    </row>
    <row r="42" ht="15.75">
      <c r="Q42" s="5"/>
    </row>
    <row r="43" ht="15.75">
      <c r="Q43" s="5"/>
    </row>
    <row r="44" ht="15.75">
      <c r="Q44" s="5"/>
    </row>
    <row r="45" ht="15.75">
      <c r="Q45" s="5"/>
    </row>
  </sheetData>
  <sheetProtection/>
  <mergeCells count="18">
    <mergeCell ref="B5:Q5"/>
    <mergeCell ref="B9:B11"/>
    <mergeCell ref="P10:P11"/>
    <mergeCell ref="L10:L11"/>
    <mergeCell ref="M10:M11"/>
    <mergeCell ref="N10:N11"/>
    <mergeCell ref="O10:O11"/>
    <mergeCell ref="J10:J11"/>
    <mergeCell ref="D9:D11"/>
    <mergeCell ref="C7:Q7"/>
    <mergeCell ref="C9:C11"/>
    <mergeCell ref="E9:P9"/>
    <mergeCell ref="E10:E11"/>
    <mergeCell ref="F10:F11"/>
    <mergeCell ref="K10:K11"/>
    <mergeCell ref="G10:G11"/>
    <mergeCell ref="H10:H11"/>
    <mergeCell ref="I10:I11"/>
  </mergeCells>
  <printOptions horizontalCentered="1"/>
  <pageMargins left="0.15748031496062992" right="0" top="0.7874015748031497" bottom="0.7874015748031497" header="0.11811023622047245" footer="0.11811023622047245"/>
  <pageSetup fitToHeight="1" fitToWidth="1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9"/>
  <sheetViews>
    <sheetView zoomScale="75" zoomScaleNormal="75" zoomScalePageLayoutView="0" workbookViewId="0" topLeftCell="A37">
      <selection activeCell="E37" sqref="E37"/>
    </sheetView>
  </sheetViews>
  <sheetFormatPr defaultColWidth="9.140625" defaultRowHeight="12.75"/>
  <cols>
    <col min="1" max="1" width="19.421875" style="21" customWidth="1"/>
    <col min="2" max="2" width="25.140625" style="21" customWidth="1"/>
    <col min="3" max="3" width="17.421875" style="21" customWidth="1"/>
    <col min="4" max="4" width="22.8515625" style="21" bestFit="1" customWidth="1"/>
    <col min="5" max="5" width="15.8515625" style="21" bestFit="1" customWidth="1"/>
    <col min="6" max="6" width="34.421875" style="21" customWidth="1"/>
    <col min="7" max="7" width="37.7109375" style="21" customWidth="1"/>
    <col min="8" max="8" width="18.8515625" style="21" customWidth="1"/>
    <col min="9" max="9" width="15.57421875" style="21" customWidth="1"/>
    <col min="10" max="16384" width="9.140625" style="21" customWidth="1"/>
  </cols>
  <sheetData>
    <row r="1" spans="2:7" ht="15.75">
      <c r="B1" s="14" t="s">
        <v>251</v>
      </c>
      <c r="C1" s="14"/>
      <c r="D1" s="14"/>
      <c r="E1" s="14"/>
      <c r="F1" s="14"/>
      <c r="G1" s="16" t="s">
        <v>159</v>
      </c>
    </row>
    <row r="2" spans="2:6" ht="15.75">
      <c r="B2" s="14" t="s">
        <v>252</v>
      </c>
      <c r="C2" s="14"/>
      <c r="D2" s="14"/>
      <c r="E2" s="14"/>
      <c r="F2" s="14"/>
    </row>
    <row r="5" spans="2:9" ht="20.25">
      <c r="B5" s="495" t="s">
        <v>121</v>
      </c>
      <c r="C5" s="495"/>
      <c r="D5" s="495"/>
      <c r="E5" s="495"/>
      <c r="F5" s="495"/>
      <c r="G5" s="495"/>
      <c r="H5" s="23"/>
      <c r="I5" s="23"/>
    </row>
    <row r="6" spans="7:9" ht="15.75">
      <c r="G6" s="22"/>
      <c r="H6" s="22"/>
      <c r="I6" s="22"/>
    </row>
    <row r="7" ht="16.5" thickBot="1"/>
    <row r="8" spans="2:10" s="82" customFormat="1" ht="18" customHeight="1">
      <c r="B8" s="493" t="s">
        <v>125</v>
      </c>
      <c r="C8" s="483" t="s">
        <v>257</v>
      </c>
      <c r="D8" s="484"/>
      <c r="E8" s="484"/>
      <c r="F8" s="484"/>
      <c r="G8" s="485"/>
      <c r="J8" s="83"/>
    </row>
    <row r="9" spans="2:7" s="82" customFormat="1" ht="21.75" customHeight="1">
      <c r="B9" s="494"/>
      <c r="C9" s="486"/>
      <c r="D9" s="487"/>
      <c r="E9" s="487"/>
      <c r="F9" s="487"/>
      <c r="G9" s="488"/>
    </row>
    <row r="10" spans="2:7" s="82" customFormat="1" ht="41.25" customHeight="1">
      <c r="B10" s="494"/>
      <c r="C10" s="303" t="s">
        <v>346</v>
      </c>
      <c r="D10" s="303" t="s">
        <v>122</v>
      </c>
      <c r="E10" s="303" t="s">
        <v>123</v>
      </c>
      <c r="F10" s="303" t="s">
        <v>132</v>
      </c>
      <c r="G10" s="304" t="s">
        <v>184</v>
      </c>
    </row>
    <row r="11" spans="2:7" s="82" customFormat="1" ht="17.25" customHeight="1">
      <c r="B11" s="302"/>
      <c r="C11" s="303">
        <v>1</v>
      </c>
      <c r="D11" s="303">
        <v>2</v>
      </c>
      <c r="E11" s="303">
        <v>3</v>
      </c>
      <c r="F11" s="303" t="s">
        <v>133</v>
      </c>
      <c r="G11" s="304">
        <v>5</v>
      </c>
    </row>
    <row r="12" spans="2:7" s="82" customFormat="1" ht="39" customHeight="1">
      <c r="B12" s="286" t="s">
        <v>124</v>
      </c>
      <c r="C12" s="287">
        <v>12000000</v>
      </c>
      <c r="D12" s="287">
        <v>12255492</v>
      </c>
      <c r="E12" s="288">
        <v>12255492</v>
      </c>
      <c r="F12" s="289"/>
      <c r="G12" s="290"/>
    </row>
    <row r="13" spans="2:7" s="82" customFormat="1" ht="37.5" customHeight="1">
      <c r="B13" s="291" t="s">
        <v>186</v>
      </c>
      <c r="C13" s="292"/>
      <c r="D13" s="292"/>
      <c r="E13" s="293"/>
      <c r="F13" s="292"/>
      <c r="G13" s="290"/>
    </row>
    <row r="14" spans="2:7" s="82" customFormat="1" ht="30" customHeight="1" thickBot="1">
      <c r="B14" s="294" t="s">
        <v>134</v>
      </c>
      <c r="C14" s="295"/>
      <c r="D14" s="295"/>
      <c r="E14" s="296"/>
      <c r="F14" s="295"/>
      <c r="G14" s="297"/>
    </row>
    <row r="15" spans="2:7" s="82" customFormat="1" ht="42.75" customHeight="1" thickBot="1">
      <c r="B15" s="305"/>
      <c r="C15" s="306"/>
      <c r="D15" s="307"/>
      <c r="E15" s="308"/>
      <c r="F15" s="308"/>
      <c r="G15" s="186"/>
    </row>
    <row r="16" spans="2:7" s="82" customFormat="1" ht="33" customHeight="1">
      <c r="B16" s="489" t="s">
        <v>258</v>
      </c>
      <c r="C16" s="490"/>
      <c r="D16" s="490"/>
      <c r="E16" s="490"/>
      <c r="F16" s="490"/>
      <c r="G16" s="491"/>
    </row>
    <row r="17" spans="2:7" s="82" customFormat="1" ht="20.25">
      <c r="B17" s="309"/>
      <c r="C17" s="303" t="s">
        <v>126</v>
      </c>
      <c r="D17" s="303" t="s">
        <v>127</v>
      </c>
      <c r="E17" s="303" t="s">
        <v>128</v>
      </c>
      <c r="F17" s="303" t="s">
        <v>129</v>
      </c>
      <c r="G17" s="310" t="s">
        <v>130</v>
      </c>
    </row>
    <row r="18" spans="2:7" s="82" customFormat="1" ht="30" customHeight="1">
      <c r="B18" s="286" t="s">
        <v>124</v>
      </c>
      <c r="C18" s="140">
        <v>2625000</v>
      </c>
      <c r="D18" s="140">
        <v>2625000</v>
      </c>
      <c r="E18" s="140">
        <v>2625000</v>
      </c>
      <c r="F18" s="140">
        <v>2625000</v>
      </c>
      <c r="G18" s="311">
        <v>10500000</v>
      </c>
    </row>
    <row r="19" spans="2:7" ht="41.25" thickBot="1">
      <c r="B19" s="294" t="s">
        <v>186</v>
      </c>
      <c r="C19" s="312"/>
      <c r="D19" s="312"/>
      <c r="E19" s="312"/>
      <c r="F19" s="312"/>
      <c r="G19" s="313"/>
    </row>
    <row r="20" spans="2:7" ht="20.25">
      <c r="B20" s="186"/>
      <c r="C20" s="186"/>
      <c r="D20" s="186"/>
      <c r="E20" s="186"/>
      <c r="F20" s="186"/>
      <c r="G20" s="186"/>
    </row>
    <row r="21" spans="2:7" ht="21" thickBot="1">
      <c r="B21" s="186"/>
      <c r="C21" s="186"/>
      <c r="D21" s="186"/>
      <c r="E21" s="186"/>
      <c r="F21" s="186"/>
      <c r="G21" s="186"/>
    </row>
    <row r="22" spans="2:7" ht="30" customHeight="1">
      <c r="B22" s="489" t="s">
        <v>126</v>
      </c>
      <c r="C22" s="490"/>
      <c r="D22" s="490"/>
      <c r="E22" s="490"/>
      <c r="F22" s="490"/>
      <c r="G22" s="491"/>
    </row>
    <row r="23" spans="2:7" ht="40.5" customHeight="1">
      <c r="B23" s="286" t="s">
        <v>125</v>
      </c>
      <c r="C23" s="303" t="s">
        <v>346</v>
      </c>
      <c r="D23" s="303" t="s">
        <v>122</v>
      </c>
      <c r="E23" s="303" t="s">
        <v>123</v>
      </c>
      <c r="F23" s="303" t="s">
        <v>132</v>
      </c>
      <c r="G23" s="304" t="s">
        <v>188</v>
      </c>
    </row>
    <row r="24" spans="2:7" ht="17.25" customHeight="1">
      <c r="B24" s="492" t="s">
        <v>124</v>
      </c>
      <c r="C24" s="303">
        <v>1</v>
      </c>
      <c r="D24" s="303">
        <v>2</v>
      </c>
      <c r="E24" s="303">
        <v>3</v>
      </c>
      <c r="F24" s="303" t="s">
        <v>133</v>
      </c>
      <c r="G24" s="304">
        <v>5</v>
      </c>
    </row>
    <row r="25" spans="2:7" ht="33" customHeight="1">
      <c r="B25" s="492"/>
      <c r="C25" s="185">
        <v>2625000</v>
      </c>
      <c r="D25" s="185">
        <v>1897532</v>
      </c>
      <c r="E25" s="185">
        <v>1897532</v>
      </c>
      <c r="F25" s="185"/>
      <c r="G25" s="314">
        <f>E25/C25</f>
        <v>0.7228693333333334</v>
      </c>
    </row>
    <row r="26" spans="2:7" ht="35.25" customHeight="1" thickBot="1">
      <c r="B26" s="294" t="s">
        <v>186</v>
      </c>
      <c r="C26" s="312"/>
      <c r="D26" s="312"/>
      <c r="E26" s="312"/>
      <c r="F26" s="312"/>
      <c r="G26" s="313"/>
    </row>
    <row r="27" spans="2:7" ht="21" thickBot="1">
      <c r="B27" s="186"/>
      <c r="C27" s="186"/>
      <c r="D27" s="186"/>
      <c r="E27" s="186"/>
      <c r="F27" s="186"/>
      <c r="G27" s="186"/>
    </row>
    <row r="28" spans="2:7" ht="28.5" customHeight="1">
      <c r="B28" s="489" t="s">
        <v>127</v>
      </c>
      <c r="C28" s="490"/>
      <c r="D28" s="490"/>
      <c r="E28" s="490"/>
      <c r="F28" s="490"/>
      <c r="G28" s="491"/>
    </row>
    <row r="29" spans="2:7" ht="60.75">
      <c r="B29" s="309" t="s">
        <v>125</v>
      </c>
      <c r="C29" s="303" t="s">
        <v>346</v>
      </c>
      <c r="D29" s="303" t="s">
        <v>122</v>
      </c>
      <c r="E29" s="303" t="s">
        <v>123</v>
      </c>
      <c r="F29" s="303" t="s">
        <v>132</v>
      </c>
      <c r="G29" s="304" t="s">
        <v>189</v>
      </c>
    </row>
    <row r="30" spans="2:7" ht="17.25" customHeight="1">
      <c r="B30" s="492" t="s">
        <v>124</v>
      </c>
      <c r="C30" s="303">
        <v>1</v>
      </c>
      <c r="D30" s="303">
        <v>2</v>
      </c>
      <c r="E30" s="303">
        <v>3</v>
      </c>
      <c r="F30" s="303" t="s">
        <v>133</v>
      </c>
      <c r="G30" s="304">
        <v>5</v>
      </c>
    </row>
    <row r="31" spans="2:7" ht="39.75" customHeight="1">
      <c r="B31" s="492"/>
      <c r="C31" s="185">
        <v>2625000</v>
      </c>
      <c r="D31" s="185">
        <v>2890261</v>
      </c>
      <c r="E31" s="185">
        <v>2890261</v>
      </c>
      <c r="F31" s="315"/>
      <c r="G31" s="314">
        <f>E31/C31</f>
        <v>1.1010518095238095</v>
      </c>
    </row>
    <row r="32" spans="2:7" ht="41.25" thickBot="1">
      <c r="B32" s="294" t="s">
        <v>186</v>
      </c>
      <c r="C32" s="312"/>
      <c r="D32" s="312"/>
      <c r="E32" s="312"/>
      <c r="F32" s="312"/>
      <c r="G32" s="313"/>
    </row>
    <row r="33" spans="2:7" ht="21" thickBot="1">
      <c r="B33" s="186"/>
      <c r="C33" s="186"/>
      <c r="D33" s="186"/>
      <c r="E33" s="186"/>
      <c r="F33" s="186"/>
      <c r="G33" s="186"/>
    </row>
    <row r="34" spans="2:7" ht="56.25" customHeight="1">
      <c r="B34" s="489" t="s">
        <v>128</v>
      </c>
      <c r="C34" s="490"/>
      <c r="D34" s="490"/>
      <c r="E34" s="490"/>
      <c r="F34" s="490"/>
      <c r="G34" s="491"/>
    </row>
    <row r="35" spans="2:7" ht="60.75">
      <c r="B35" s="309"/>
      <c r="C35" s="303" t="s">
        <v>346</v>
      </c>
      <c r="D35" s="303" t="s">
        <v>122</v>
      </c>
      <c r="E35" s="303" t="s">
        <v>123</v>
      </c>
      <c r="F35" s="303" t="s">
        <v>132</v>
      </c>
      <c r="G35" s="304" t="s">
        <v>190</v>
      </c>
    </row>
    <row r="36" spans="2:7" ht="17.25" customHeight="1">
      <c r="B36" s="492" t="s">
        <v>124</v>
      </c>
      <c r="C36" s="303">
        <v>1</v>
      </c>
      <c r="D36" s="303">
        <v>2</v>
      </c>
      <c r="E36" s="303">
        <v>3</v>
      </c>
      <c r="F36" s="303" t="s">
        <v>133</v>
      </c>
      <c r="G36" s="304">
        <v>5</v>
      </c>
    </row>
    <row r="37" spans="2:7" ht="30.75" customHeight="1">
      <c r="B37" s="492"/>
      <c r="C37" s="185">
        <v>2625000</v>
      </c>
      <c r="D37" s="185">
        <v>2918222</v>
      </c>
      <c r="E37" s="185">
        <v>2918222</v>
      </c>
      <c r="F37" s="315"/>
      <c r="G37" s="314">
        <f>E37/C37</f>
        <v>1.111703619047619</v>
      </c>
    </row>
    <row r="38" spans="2:7" ht="41.25" thickBot="1">
      <c r="B38" s="294" t="s">
        <v>120</v>
      </c>
      <c r="C38" s="312"/>
      <c r="D38" s="312"/>
      <c r="E38" s="312"/>
      <c r="F38" s="312"/>
      <c r="G38" s="313"/>
    </row>
    <row r="39" spans="2:7" ht="21" thickBot="1">
      <c r="B39" s="186"/>
      <c r="C39" s="186"/>
      <c r="D39" s="186"/>
      <c r="E39" s="186"/>
      <c r="F39" s="186"/>
      <c r="G39" s="186"/>
    </row>
    <row r="40" spans="2:7" ht="54" customHeight="1">
      <c r="B40" s="489" t="s">
        <v>129</v>
      </c>
      <c r="C40" s="490"/>
      <c r="D40" s="490"/>
      <c r="E40" s="490"/>
      <c r="F40" s="490"/>
      <c r="G40" s="491"/>
    </row>
    <row r="41" spans="2:7" ht="33" customHeight="1">
      <c r="B41" s="309" t="s">
        <v>125</v>
      </c>
      <c r="C41" s="303" t="s">
        <v>346</v>
      </c>
      <c r="D41" s="303" t="s">
        <v>122</v>
      </c>
      <c r="E41" s="303" t="s">
        <v>123</v>
      </c>
      <c r="F41" s="303" t="s">
        <v>132</v>
      </c>
      <c r="G41" s="304" t="s">
        <v>191</v>
      </c>
    </row>
    <row r="42" spans="2:7" ht="17.25" customHeight="1">
      <c r="B42" s="492" t="s">
        <v>124</v>
      </c>
      <c r="C42" s="303">
        <v>1</v>
      </c>
      <c r="D42" s="303">
        <v>2</v>
      </c>
      <c r="E42" s="303">
        <v>3</v>
      </c>
      <c r="F42" s="303" t="s">
        <v>133</v>
      </c>
      <c r="G42" s="316"/>
    </row>
    <row r="43" spans="2:7" ht="30.75" customHeight="1">
      <c r="B43" s="492"/>
      <c r="C43" s="185">
        <v>2625000</v>
      </c>
      <c r="D43" s="315"/>
      <c r="E43" s="315"/>
      <c r="F43" s="315"/>
      <c r="G43" s="317"/>
    </row>
    <row r="44" spans="2:7" ht="41.25" thickBot="1">
      <c r="B44" s="294" t="s">
        <v>186</v>
      </c>
      <c r="C44" s="312"/>
      <c r="D44" s="312"/>
      <c r="E44" s="312"/>
      <c r="F44" s="312"/>
      <c r="G44" s="313"/>
    </row>
    <row r="46" spans="2:7" ht="18.75" customHeight="1">
      <c r="B46" s="482" t="s">
        <v>187</v>
      </c>
      <c r="C46" s="482"/>
      <c r="D46" s="482"/>
      <c r="E46" s="482"/>
      <c r="F46" s="482"/>
      <c r="G46" s="482"/>
    </row>
    <row r="47" ht="18.75" customHeight="1">
      <c r="B47" s="96"/>
    </row>
    <row r="48" spans="2:7" ht="15.75">
      <c r="B48" s="21" t="s">
        <v>590</v>
      </c>
      <c r="F48" s="96" t="s">
        <v>671</v>
      </c>
      <c r="G48" s="96"/>
    </row>
    <row r="49" ht="15.75">
      <c r="E49" s="89" t="s">
        <v>131</v>
      </c>
    </row>
  </sheetData>
  <sheetProtection/>
  <mergeCells count="13">
    <mergeCell ref="B40:G40"/>
    <mergeCell ref="B8:B10"/>
    <mergeCell ref="B5:G5"/>
    <mergeCell ref="B46:G46"/>
    <mergeCell ref="C8:G9"/>
    <mergeCell ref="B16:G16"/>
    <mergeCell ref="B22:G22"/>
    <mergeCell ref="B28:G28"/>
    <mergeCell ref="B42:B43"/>
    <mergeCell ref="B36:B37"/>
    <mergeCell ref="B24:B25"/>
    <mergeCell ref="B30:B31"/>
    <mergeCell ref="B34:G34"/>
  </mergeCells>
  <printOptions horizontalCentered="1"/>
  <pageMargins left="0.11811023622047245" right="0.11811023622047245" top="0.15748031496062992" bottom="0.15748031496062992" header="0.31496062992125984" footer="0.31496062992125984"/>
  <pageSetup orientation="portrait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35"/>
  <sheetViews>
    <sheetView zoomScale="75" zoomScaleNormal="75" zoomScaleSheetLayoutView="75" zoomScalePageLayoutView="0" workbookViewId="0" topLeftCell="A7">
      <selection activeCell="J24" sqref="J24"/>
    </sheetView>
  </sheetViews>
  <sheetFormatPr defaultColWidth="9.140625" defaultRowHeight="12.75"/>
  <cols>
    <col min="1" max="1" width="5.57421875" style="2" customWidth="1"/>
    <col min="2" max="2" width="7.28125" style="2" customWidth="1"/>
    <col min="3" max="3" width="32.57421875" style="2" customWidth="1"/>
    <col min="4" max="4" width="15.421875" style="2" customWidth="1"/>
    <col min="5" max="5" width="14.00390625" style="2" customWidth="1"/>
    <col min="6" max="6" width="20.28125" style="2" customWidth="1"/>
    <col min="7" max="7" width="23.421875" style="2" customWidth="1"/>
    <col min="8" max="8" width="17.00390625" style="2" customWidth="1"/>
    <col min="9" max="9" width="22.8515625" style="2" customWidth="1"/>
    <col min="10" max="10" width="25.8515625" style="2" customWidth="1"/>
    <col min="11" max="11" width="12.421875" style="2" customWidth="1"/>
    <col min="12" max="12" width="29.8515625" style="2" customWidth="1"/>
    <col min="13" max="13" width="34.28125" style="2" customWidth="1"/>
    <col min="14" max="14" width="27.140625" style="2" customWidth="1"/>
    <col min="15" max="15" width="36.8515625" style="2" customWidth="1"/>
    <col min="16" max="16384" width="9.140625" style="2" customWidth="1"/>
  </cols>
  <sheetData>
    <row r="2" s="16" customFormat="1" ht="27.75" customHeight="1"/>
    <row r="3" spans="2:15" ht="15.75">
      <c r="B3" s="14" t="s">
        <v>251</v>
      </c>
      <c r="H3" s="16" t="s">
        <v>158</v>
      </c>
      <c r="N3" s="500"/>
      <c r="O3" s="500"/>
    </row>
    <row r="4" spans="2:15" ht="15.75">
      <c r="B4" s="14" t="s">
        <v>252</v>
      </c>
      <c r="N4" s="1"/>
      <c r="O4" s="20"/>
    </row>
    <row r="5" spans="3:15" ht="15.75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2:15" ht="20.25">
      <c r="B6" s="504" t="s">
        <v>352</v>
      </c>
      <c r="C6" s="504"/>
      <c r="D6" s="504"/>
      <c r="E6" s="504"/>
      <c r="F6" s="504"/>
      <c r="G6" s="504"/>
      <c r="H6" s="504"/>
      <c r="I6" s="26"/>
      <c r="J6" s="26"/>
      <c r="K6" s="26"/>
      <c r="L6" s="26"/>
      <c r="M6" s="26"/>
      <c r="N6" s="26"/>
      <c r="O6" s="26"/>
    </row>
    <row r="7" spans="3:15" ht="15.7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3:15" ht="15.75">
      <c r="C8" s="27"/>
      <c r="D8" s="27"/>
      <c r="F8" s="27"/>
      <c r="G8" s="27"/>
      <c r="H8" s="92" t="s">
        <v>283</v>
      </c>
      <c r="J8" s="27"/>
      <c r="K8" s="27"/>
      <c r="L8" s="27"/>
      <c r="M8" s="27"/>
      <c r="N8" s="27"/>
      <c r="O8" s="27"/>
    </row>
    <row r="9" spans="2:17" s="31" customFormat="1" ht="42" customHeight="1">
      <c r="B9" s="471" t="s">
        <v>289</v>
      </c>
      <c r="C9" s="496" t="s">
        <v>290</v>
      </c>
      <c r="D9" s="498" t="s">
        <v>218</v>
      </c>
      <c r="E9" s="498" t="s">
        <v>219</v>
      </c>
      <c r="F9" s="501" t="s">
        <v>591</v>
      </c>
      <c r="G9" s="502"/>
      <c r="H9" s="503" t="s">
        <v>592</v>
      </c>
      <c r="I9" s="28"/>
      <c r="J9" s="28"/>
      <c r="K9" s="28"/>
      <c r="L9" s="28"/>
      <c r="M9" s="28"/>
      <c r="N9" s="29"/>
      <c r="O9" s="30"/>
      <c r="P9" s="30"/>
      <c r="Q9" s="30"/>
    </row>
    <row r="10" spans="2:17" s="31" customFormat="1" ht="54" customHeight="1">
      <c r="B10" s="471"/>
      <c r="C10" s="497"/>
      <c r="D10" s="499"/>
      <c r="E10" s="499"/>
      <c r="F10" s="91" t="s">
        <v>280</v>
      </c>
      <c r="G10" s="90" t="s">
        <v>347</v>
      </c>
      <c r="H10" s="503"/>
      <c r="I10" s="30"/>
      <c r="J10" s="30"/>
      <c r="K10" s="30"/>
      <c r="L10" s="30"/>
      <c r="M10" s="30"/>
      <c r="N10" s="30"/>
      <c r="O10" s="30"/>
      <c r="P10" s="30"/>
      <c r="Q10" s="30"/>
    </row>
    <row r="11" spans="2:17" s="13" customFormat="1" ht="18.75">
      <c r="B11" s="34" t="s">
        <v>358</v>
      </c>
      <c r="C11" s="62" t="s">
        <v>344</v>
      </c>
      <c r="D11" s="227"/>
      <c r="E11" s="227"/>
      <c r="F11" s="227"/>
      <c r="G11" s="227"/>
      <c r="H11" s="227"/>
      <c r="I11" s="8"/>
      <c r="J11" s="8"/>
      <c r="K11" s="8"/>
      <c r="L11" s="8"/>
      <c r="M11" s="8"/>
      <c r="N11" s="8"/>
      <c r="O11" s="8"/>
      <c r="P11" s="8"/>
      <c r="Q11" s="8"/>
    </row>
    <row r="12" spans="2:17" s="13" customFormat="1" ht="18.75">
      <c r="B12" s="34" t="s">
        <v>359</v>
      </c>
      <c r="C12" s="62" t="s">
        <v>345</v>
      </c>
      <c r="D12" s="227">
        <v>100000</v>
      </c>
      <c r="E12" s="227">
        <v>150000</v>
      </c>
      <c r="F12" s="227">
        <v>20000</v>
      </c>
      <c r="G12" s="227">
        <v>47026</v>
      </c>
      <c r="H12" s="298">
        <f>G12/E12</f>
        <v>0.31350666666666666</v>
      </c>
      <c r="I12" s="8"/>
      <c r="J12" s="8"/>
      <c r="K12" s="8"/>
      <c r="L12" s="8"/>
      <c r="M12" s="8"/>
      <c r="N12" s="8"/>
      <c r="O12" s="8"/>
      <c r="P12" s="8"/>
      <c r="Q12" s="8"/>
    </row>
    <row r="13" spans="2:17" s="13" customFormat="1" ht="18.75">
      <c r="B13" s="34" t="s">
        <v>360</v>
      </c>
      <c r="C13" s="62" t="s">
        <v>340</v>
      </c>
      <c r="D13" s="227">
        <v>150000</v>
      </c>
      <c r="E13" s="227">
        <v>50000</v>
      </c>
      <c r="F13" s="227"/>
      <c r="G13" s="227"/>
      <c r="H13" s="298">
        <f>G13/E13</f>
        <v>0</v>
      </c>
      <c r="I13" s="8"/>
      <c r="J13" s="8"/>
      <c r="K13" s="8"/>
      <c r="L13" s="8"/>
      <c r="M13" s="8"/>
      <c r="N13" s="8"/>
      <c r="O13" s="8"/>
      <c r="P13" s="8"/>
      <c r="Q13" s="8"/>
    </row>
    <row r="14" spans="2:17" s="13" customFormat="1" ht="18.75">
      <c r="B14" s="34" t="s">
        <v>361</v>
      </c>
      <c r="C14" s="62" t="s">
        <v>341</v>
      </c>
      <c r="D14" s="227">
        <v>550000</v>
      </c>
      <c r="E14" s="227">
        <v>300000</v>
      </c>
      <c r="F14" s="227">
        <v>60000</v>
      </c>
      <c r="G14" s="227">
        <v>47000</v>
      </c>
      <c r="H14" s="298">
        <f>G14/E14</f>
        <v>0.15666666666666668</v>
      </c>
      <c r="I14" s="8"/>
      <c r="J14" s="8"/>
      <c r="K14" s="8"/>
      <c r="L14" s="8"/>
      <c r="M14" s="8"/>
      <c r="N14" s="8"/>
      <c r="O14" s="8"/>
      <c r="P14" s="8"/>
      <c r="Q14" s="8"/>
    </row>
    <row r="15" spans="2:17" s="13" customFormat="1" ht="18.75">
      <c r="B15" s="34" t="s">
        <v>362</v>
      </c>
      <c r="C15" s="62" t="s">
        <v>342</v>
      </c>
      <c r="D15" s="227">
        <v>950000</v>
      </c>
      <c r="E15" s="227">
        <v>500000</v>
      </c>
      <c r="F15" s="227">
        <v>35000</v>
      </c>
      <c r="G15" s="227">
        <v>83237</v>
      </c>
      <c r="H15" s="298">
        <f>G15/E15</f>
        <v>0.166474</v>
      </c>
      <c r="I15" s="8"/>
      <c r="J15" s="8"/>
      <c r="K15" s="8"/>
      <c r="L15" s="8"/>
      <c r="M15" s="8"/>
      <c r="N15" s="8"/>
      <c r="O15" s="8"/>
      <c r="P15" s="8"/>
      <c r="Q15" s="8"/>
    </row>
    <row r="16" spans="2:17" s="13" customFormat="1" ht="18.75">
      <c r="B16" s="34" t="s">
        <v>363</v>
      </c>
      <c r="C16" s="62" t="s">
        <v>343</v>
      </c>
      <c r="D16" s="227">
        <v>800000</v>
      </c>
      <c r="E16" s="227">
        <v>600000</v>
      </c>
      <c r="F16" s="227">
        <v>150000</v>
      </c>
      <c r="G16" s="227">
        <v>127800</v>
      </c>
      <c r="H16" s="298">
        <f>G16/E16</f>
        <v>0.213</v>
      </c>
      <c r="I16" s="8"/>
      <c r="J16" s="8"/>
      <c r="K16" s="8"/>
      <c r="L16" s="8"/>
      <c r="M16" s="8"/>
      <c r="N16" s="8"/>
      <c r="O16" s="8"/>
      <c r="P16" s="8"/>
      <c r="Q16" s="8"/>
    </row>
    <row r="17" spans="2:17" s="13" customFormat="1" ht="18.75">
      <c r="B17" s="34" t="s">
        <v>364</v>
      </c>
      <c r="C17" s="62" t="s">
        <v>353</v>
      </c>
      <c r="D17" s="227"/>
      <c r="E17" s="227"/>
      <c r="F17" s="227"/>
      <c r="G17" s="227"/>
      <c r="H17" s="298"/>
      <c r="I17" s="8"/>
      <c r="J17" s="8"/>
      <c r="K17" s="8"/>
      <c r="L17" s="8"/>
      <c r="M17" s="8"/>
      <c r="N17" s="8"/>
      <c r="O17" s="8"/>
      <c r="P17" s="8"/>
      <c r="Q17" s="8"/>
    </row>
    <row r="19" spans="2:11" ht="20.25" customHeight="1">
      <c r="B19" s="505" t="s">
        <v>116</v>
      </c>
      <c r="C19" s="471" t="s">
        <v>344</v>
      </c>
      <c r="D19" s="471"/>
      <c r="E19" s="471"/>
      <c r="F19" s="471" t="s">
        <v>345</v>
      </c>
      <c r="G19" s="471"/>
      <c r="H19" s="471"/>
      <c r="I19" s="471" t="s">
        <v>340</v>
      </c>
      <c r="J19" s="471"/>
      <c r="K19" s="471"/>
    </row>
    <row r="20" spans="2:11" ht="15.75">
      <c r="B20" s="506"/>
      <c r="C20" s="97">
        <v>1</v>
      </c>
      <c r="D20" s="97">
        <v>2</v>
      </c>
      <c r="E20" s="97">
        <v>3</v>
      </c>
      <c r="F20" s="97">
        <v>4</v>
      </c>
      <c r="G20" s="97">
        <v>5</v>
      </c>
      <c r="H20" s="97">
        <v>6</v>
      </c>
      <c r="I20" s="97">
        <v>7</v>
      </c>
      <c r="J20" s="97">
        <v>8</v>
      </c>
      <c r="K20" s="97">
        <v>9</v>
      </c>
    </row>
    <row r="21" spans="2:11" ht="15.75">
      <c r="B21" s="507"/>
      <c r="C21" s="301" t="s">
        <v>117</v>
      </c>
      <c r="D21" s="301" t="s">
        <v>118</v>
      </c>
      <c r="E21" s="301" t="s">
        <v>119</v>
      </c>
      <c r="F21" s="301" t="s">
        <v>117</v>
      </c>
      <c r="G21" s="301" t="s">
        <v>118</v>
      </c>
      <c r="H21" s="301" t="s">
        <v>119</v>
      </c>
      <c r="I21" s="301" t="s">
        <v>117</v>
      </c>
      <c r="J21" s="301" t="s">
        <v>118</v>
      </c>
      <c r="K21" s="301" t="s">
        <v>119</v>
      </c>
    </row>
    <row r="22" spans="2:11" ht="18.75">
      <c r="B22" s="87">
        <v>1</v>
      </c>
      <c r="C22" s="88"/>
      <c r="D22" s="88"/>
      <c r="E22" s="88"/>
      <c r="F22" s="299" t="s">
        <v>479</v>
      </c>
      <c r="G22" s="299" t="s">
        <v>480</v>
      </c>
      <c r="H22" s="300">
        <v>10000</v>
      </c>
      <c r="I22" s="299" t="s">
        <v>486</v>
      </c>
      <c r="J22" s="299" t="s">
        <v>414</v>
      </c>
      <c r="K22" s="300">
        <v>6000</v>
      </c>
    </row>
    <row r="23" spans="2:11" ht="37.5">
      <c r="B23" s="87">
        <v>2</v>
      </c>
      <c r="C23" s="88"/>
      <c r="D23" s="88"/>
      <c r="E23" s="88"/>
      <c r="F23" s="299" t="s">
        <v>481</v>
      </c>
      <c r="G23" s="299" t="s">
        <v>409</v>
      </c>
      <c r="H23" s="300">
        <v>5000</v>
      </c>
      <c r="I23" s="299" t="s">
        <v>487</v>
      </c>
      <c r="J23" s="299" t="s">
        <v>413</v>
      </c>
      <c r="K23" s="300">
        <v>30000</v>
      </c>
    </row>
    <row r="24" spans="2:11" ht="37.5">
      <c r="B24" s="87">
        <v>3</v>
      </c>
      <c r="C24" s="88"/>
      <c r="D24" s="88"/>
      <c r="E24" s="88"/>
      <c r="F24" s="299" t="s">
        <v>482</v>
      </c>
      <c r="G24" s="299" t="s">
        <v>410</v>
      </c>
      <c r="H24" s="300">
        <v>20000</v>
      </c>
      <c r="I24" s="299" t="s">
        <v>488</v>
      </c>
      <c r="J24" s="299" t="s">
        <v>415</v>
      </c>
      <c r="K24" s="300">
        <v>6000</v>
      </c>
    </row>
    <row r="25" spans="2:11" ht="37.5">
      <c r="B25" s="87">
        <v>4</v>
      </c>
      <c r="C25" s="88"/>
      <c r="D25" s="88"/>
      <c r="E25" s="88"/>
      <c r="F25" s="299" t="s">
        <v>483</v>
      </c>
      <c r="G25" s="299" t="s">
        <v>411</v>
      </c>
      <c r="H25" s="300">
        <v>7000</v>
      </c>
      <c r="I25" s="299" t="s">
        <v>489</v>
      </c>
      <c r="J25" s="299" t="s">
        <v>413</v>
      </c>
      <c r="K25" s="300">
        <v>5000</v>
      </c>
    </row>
    <row r="26" spans="2:11" ht="18.75">
      <c r="B26" s="87">
        <v>5</v>
      </c>
      <c r="C26" s="88"/>
      <c r="D26" s="88"/>
      <c r="E26" s="88"/>
      <c r="F26" s="299" t="s">
        <v>484</v>
      </c>
      <c r="G26" s="299" t="s">
        <v>412</v>
      </c>
      <c r="H26" s="300">
        <v>881</v>
      </c>
      <c r="I26" s="299"/>
      <c r="J26" s="299"/>
      <c r="K26" s="299"/>
    </row>
    <row r="27" spans="2:11" ht="18.75">
      <c r="B27" s="87">
        <v>6</v>
      </c>
      <c r="C27" s="88"/>
      <c r="D27" s="88"/>
      <c r="E27" s="88"/>
      <c r="F27" s="299" t="s">
        <v>485</v>
      </c>
      <c r="G27" s="299" t="s">
        <v>411</v>
      </c>
      <c r="H27" s="300">
        <v>4145</v>
      </c>
      <c r="I27" s="299"/>
      <c r="J27" s="299"/>
      <c r="K27" s="299"/>
    </row>
    <row r="28" spans="2:11" ht="18.75">
      <c r="B28" s="87">
        <v>7</v>
      </c>
      <c r="C28" s="88"/>
      <c r="D28" s="88"/>
      <c r="E28" s="88"/>
      <c r="F28" s="299"/>
      <c r="G28" s="299"/>
      <c r="H28" s="300"/>
      <c r="I28" s="299"/>
      <c r="J28" s="299"/>
      <c r="K28" s="299"/>
    </row>
    <row r="29" spans="2:11" ht="18.75">
      <c r="B29" s="87">
        <v>8</v>
      </c>
      <c r="C29" s="88"/>
      <c r="D29" s="88"/>
      <c r="E29" s="88"/>
      <c r="F29" s="299"/>
      <c r="G29" s="299"/>
      <c r="H29" s="300"/>
      <c r="I29" s="299"/>
      <c r="J29" s="299"/>
      <c r="K29" s="299"/>
    </row>
    <row r="30" spans="2:11" ht="15.75">
      <c r="B30" s="87">
        <v>9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2:11" ht="15.75">
      <c r="B31" s="87">
        <v>10</v>
      </c>
      <c r="C31" s="88"/>
      <c r="D31" s="88"/>
      <c r="E31" s="88"/>
      <c r="F31" s="88"/>
      <c r="G31" s="88"/>
      <c r="H31" s="88"/>
      <c r="I31" s="88"/>
      <c r="J31" s="88"/>
      <c r="K31" s="88"/>
    </row>
    <row r="33" spans="2:9" ht="15.75">
      <c r="B33" s="21" t="s">
        <v>585</v>
      </c>
      <c r="C33" s="21"/>
      <c r="D33" s="21"/>
      <c r="E33" s="21"/>
      <c r="F33" s="89" t="s">
        <v>131</v>
      </c>
      <c r="G33" s="21"/>
      <c r="H33" s="21" t="s">
        <v>915</v>
      </c>
      <c r="I33" s="21"/>
    </row>
    <row r="34" spans="2:7" ht="15.75">
      <c r="B34" s="21"/>
      <c r="C34" s="21"/>
      <c r="D34" s="21"/>
      <c r="E34" s="21"/>
      <c r="G34" s="21"/>
    </row>
    <row r="35" spans="2:5" ht="15.75">
      <c r="B35" s="21"/>
      <c r="C35" s="21"/>
      <c r="E35" s="21"/>
    </row>
  </sheetData>
  <sheetProtection/>
  <mergeCells count="12">
    <mergeCell ref="B19:B21"/>
    <mergeCell ref="C19:E19"/>
    <mergeCell ref="F19:H19"/>
    <mergeCell ref="I19:K19"/>
    <mergeCell ref="C9:C10"/>
    <mergeCell ref="D9:D10"/>
    <mergeCell ref="N3:O3"/>
    <mergeCell ref="B9:B10"/>
    <mergeCell ref="E9:E10"/>
    <mergeCell ref="F9:G9"/>
    <mergeCell ref="H9:H10"/>
    <mergeCell ref="B6:H6"/>
  </mergeCells>
  <printOptions/>
  <pageMargins left="0.7" right="0.7" top="0.75" bottom="0.75" header="0.3" footer="0.3"/>
  <pageSetup fitToHeight="1" fitToWidth="1" orientation="landscape" paperSize="9" scale="70" r:id="rId1"/>
  <colBreaks count="1" manualBreakCount="1">
    <brk id="8" min="1" max="3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C2:M23"/>
  <sheetViews>
    <sheetView zoomScalePageLayoutView="0" workbookViewId="0" topLeftCell="A4">
      <selection activeCell="D21" sqref="D21"/>
    </sheetView>
  </sheetViews>
  <sheetFormatPr defaultColWidth="9.140625" defaultRowHeight="12.75"/>
  <cols>
    <col min="1" max="1" width="4.421875" style="21" customWidth="1"/>
    <col min="2" max="2" width="3.28125" style="21" customWidth="1"/>
    <col min="3" max="3" width="18.00390625" style="21" bestFit="1" customWidth="1"/>
    <col min="4" max="4" width="18.00390625" style="21" customWidth="1"/>
    <col min="5" max="5" width="17.421875" style="21" customWidth="1"/>
    <col min="6" max="6" width="17.57421875" style="21" bestFit="1" customWidth="1"/>
    <col min="7" max="7" width="19.421875" style="21" customWidth="1"/>
    <col min="8" max="8" width="15.8515625" style="21" customWidth="1"/>
    <col min="9" max="9" width="25.7109375" style="21" customWidth="1"/>
    <col min="10" max="10" width="25.57421875" style="21" customWidth="1"/>
    <col min="11" max="12" width="15.421875" style="21" bestFit="1" customWidth="1"/>
    <col min="13" max="13" width="18.421875" style="21" customWidth="1"/>
    <col min="14" max="16384" width="9.140625" style="21" customWidth="1"/>
  </cols>
  <sheetData>
    <row r="2" spans="3:10" ht="15.75">
      <c r="C2" s="1" t="s">
        <v>255</v>
      </c>
      <c r="D2" s="1"/>
      <c r="E2" s="49"/>
      <c r="F2" s="49"/>
      <c r="G2" s="25"/>
      <c r="H2" s="25"/>
      <c r="I2" s="25"/>
      <c r="J2" s="25"/>
    </row>
    <row r="3" spans="3:13" ht="15.75">
      <c r="C3" s="1" t="s">
        <v>252</v>
      </c>
      <c r="D3" s="1"/>
      <c r="E3" s="49"/>
      <c r="F3" s="49"/>
      <c r="G3" s="25"/>
      <c r="H3" s="25"/>
      <c r="I3" s="25"/>
      <c r="L3" s="7"/>
      <c r="M3" s="16" t="s">
        <v>154</v>
      </c>
    </row>
    <row r="6" spans="3:12" ht="20.25">
      <c r="C6" s="504" t="s">
        <v>145</v>
      </c>
      <c r="D6" s="504"/>
      <c r="E6" s="504"/>
      <c r="F6" s="504"/>
      <c r="G6" s="504"/>
      <c r="H6" s="504"/>
      <c r="I6" s="504"/>
      <c r="J6" s="504"/>
      <c r="K6" s="504"/>
      <c r="L6" s="22"/>
    </row>
    <row r="7" spans="3:12" ht="15.75"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3:12" s="93" customFormat="1" ht="131.25">
      <c r="C8" s="61" t="s">
        <v>139</v>
      </c>
      <c r="D8" s="61" t="s">
        <v>136</v>
      </c>
      <c r="E8" s="61" t="s">
        <v>142</v>
      </c>
      <c r="F8" s="61" t="s">
        <v>137</v>
      </c>
      <c r="G8" s="61" t="s">
        <v>151</v>
      </c>
      <c r="H8" s="61" t="s">
        <v>141</v>
      </c>
      <c r="I8" s="61" t="s">
        <v>140</v>
      </c>
      <c r="J8" s="61" t="s">
        <v>141</v>
      </c>
      <c r="K8" s="61" t="s">
        <v>138</v>
      </c>
      <c r="L8" s="61" t="s">
        <v>150</v>
      </c>
    </row>
    <row r="9" spans="3:12" s="93" customFormat="1" ht="15.75">
      <c r="C9" s="319">
        <v>1</v>
      </c>
      <c r="D9" s="319">
        <v>2</v>
      </c>
      <c r="E9" s="196">
        <v>3</v>
      </c>
      <c r="F9" s="196">
        <v>4</v>
      </c>
      <c r="G9" s="319">
        <v>5</v>
      </c>
      <c r="H9" s="196">
        <v>6</v>
      </c>
      <c r="I9" s="196">
        <v>7</v>
      </c>
      <c r="J9" s="196">
        <v>8</v>
      </c>
      <c r="K9" s="319">
        <v>9</v>
      </c>
      <c r="L9" s="196">
        <v>10</v>
      </c>
    </row>
    <row r="10" spans="3:12" ht="20.25">
      <c r="C10" s="197" t="s">
        <v>143</v>
      </c>
      <c r="D10" s="320">
        <v>15423097</v>
      </c>
      <c r="E10" s="197">
        <v>2015</v>
      </c>
      <c r="F10" s="321"/>
      <c r="G10" s="321"/>
      <c r="H10" s="321"/>
      <c r="I10" s="321"/>
      <c r="J10" s="321"/>
      <c r="K10" s="321"/>
      <c r="L10" s="321"/>
    </row>
    <row r="11" spans="3:12" ht="20.25">
      <c r="C11" s="197">
        <v>2013</v>
      </c>
      <c r="D11" s="320">
        <v>6540716</v>
      </c>
      <c r="E11" s="197">
        <v>2014</v>
      </c>
      <c r="F11" s="321"/>
      <c r="G11" s="321"/>
      <c r="H11" s="321"/>
      <c r="I11" s="321"/>
      <c r="J11" s="321"/>
      <c r="K11" s="321"/>
      <c r="L11" s="321"/>
    </row>
    <row r="12" spans="3:12" ht="20.25">
      <c r="C12" s="197">
        <v>2012</v>
      </c>
      <c r="D12" s="320">
        <v>6424235</v>
      </c>
      <c r="E12" s="197">
        <v>2013</v>
      </c>
      <c r="F12" s="322">
        <v>1650000</v>
      </c>
      <c r="G12" s="321"/>
      <c r="H12" s="323">
        <v>41466</v>
      </c>
      <c r="I12" s="321"/>
      <c r="J12" s="321"/>
      <c r="K12" s="321"/>
      <c r="L12" s="322">
        <v>1650000</v>
      </c>
    </row>
    <row r="13" spans="3:12" ht="20.25">
      <c r="C13" s="197">
        <v>2011</v>
      </c>
      <c r="D13" s="320">
        <v>1082080</v>
      </c>
      <c r="E13" s="197">
        <v>2012</v>
      </c>
      <c r="F13" s="321"/>
      <c r="G13" s="321"/>
      <c r="H13" s="321"/>
      <c r="I13" s="321"/>
      <c r="J13" s="321"/>
      <c r="K13" s="321"/>
      <c r="L13" s="321"/>
    </row>
    <row r="15" ht="15.75">
      <c r="C15" s="21" t="s">
        <v>144</v>
      </c>
    </row>
    <row r="17" spans="3:12" ht="20.25">
      <c r="C17" s="508" t="s">
        <v>146</v>
      </c>
      <c r="D17" s="508"/>
      <c r="E17" s="508"/>
      <c r="F17" s="508"/>
      <c r="G17" s="508"/>
      <c r="H17" s="508"/>
      <c r="I17" s="23"/>
      <c r="J17" s="23"/>
      <c r="K17" s="23"/>
      <c r="L17" s="23"/>
    </row>
    <row r="18" spans="3:8" ht="15.75">
      <c r="C18" s="2"/>
      <c r="D18" s="2"/>
      <c r="E18" s="2"/>
      <c r="F18" s="2"/>
      <c r="G18" s="2"/>
      <c r="H18" s="2"/>
    </row>
    <row r="19" spans="3:8" s="93" customFormat="1" ht="93.75">
      <c r="C19" s="61" t="s">
        <v>147</v>
      </c>
      <c r="D19" s="61" t="s">
        <v>152</v>
      </c>
      <c r="E19" s="61" t="s">
        <v>148</v>
      </c>
      <c r="F19" s="61" t="s">
        <v>149</v>
      </c>
      <c r="G19" s="61" t="s">
        <v>148</v>
      </c>
      <c r="H19" s="61" t="s">
        <v>153</v>
      </c>
    </row>
    <row r="20" spans="3:8" s="94" customFormat="1" ht="15.75">
      <c r="C20" s="319">
        <v>1</v>
      </c>
      <c r="D20" s="319">
        <v>2</v>
      </c>
      <c r="E20" s="319">
        <v>3</v>
      </c>
      <c r="F20" s="319">
        <v>4</v>
      </c>
      <c r="G20" s="319">
        <v>5</v>
      </c>
      <c r="H20" s="319">
        <v>6</v>
      </c>
    </row>
    <row r="21" spans="3:8" ht="20.25">
      <c r="C21" s="318">
        <v>15423097</v>
      </c>
      <c r="D21" s="24"/>
      <c r="E21" s="24"/>
      <c r="F21" s="24"/>
      <c r="G21" s="24"/>
      <c r="H21" s="24"/>
    </row>
    <row r="23" spans="3:10" ht="15.75">
      <c r="C23" s="56" t="s">
        <v>593</v>
      </c>
      <c r="D23" s="56"/>
      <c r="E23" s="50"/>
      <c r="F23" s="50"/>
      <c r="G23" s="32" t="s">
        <v>355</v>
      </c>
      <c r="I23" s="32"/>
      <c r="J23" s="32" t="s">
        <v>672</v>
      </c>
    </row>
  </sheetData>
  <sheetProtection/>
  <mergeCells count="2">
    <mergeCell ref="C6:K6"/>
    <mergeCell ref="C17:H17"/>
  </mergeCells>
  <printOptions/>
  <pageMargins left="0.7" right="0.7" top="0.75" bottom="0.75" header="0.3" footer="0.3"/>
  <pageSetup fitToHeight="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Centrala</dc:creator>
  <cp:keywords/>
  <dc:description/>
  <cp:lastModifiedBy>biljana</cp:lastModifiedBy>
  <cp:lastPrinted>2015-10-27T06:28:39Z</cp:lastPrinted>
  <dcterms:created xsi:type="dcterms:W3CDTF">2013-03-12T08:27:17Z</dcterms:created>
  <dcterms:modified xsi:type="dcterms:W3CDTF">2016-01-28T15:57:31Z</dcterms:modified>
  <cp:category/>
  <cp:version/>
  <cp:contentType/>
  <cp:contentStatus/>
</cp:coreProperties>
</file>