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708" firstSheet="10" activeTab="17"/>
  </bookViews>
  <sheets>
    <sheet name="BU 2015" sheetId="1" r:id="rId1"/>
    <sheet name="BS 2015" sheetId="2" r:id="rId2"/>
    <sheet name="Извештај о токовима готовине 14" sheetId="3" r:id="rId3"/>
    <sheet name="BU 2016" sheetId="4" r:id="rId4"/>
    <sheet name="BS 2016" sheetId="5" r:id="rId5"/>
    <sheet name="Извештај о токовима 15" sheetId="6" r:id="rId6"/>
    <sheet name="Субвенције" sheetId="7" r:id="rId7"/>
    <sheet name="Трошкови запослених" sheetId="8" r:id="rId8"/>
    <sheet name="Динамика запошљавања" sheetId="9" r:id="rId9"/>
    <sheet name="Планирана структура запосленост" sheetId="10" r:id="rId10"/>
    <sheet name="Зараде" sheetId="11" r:id="rId11"/>
    <sheet name="Зараде-1" sheetId="12" r:id="rId12"/>
    <sheet name="Накнаде" sheetId="13" r:id="rId13"/>
    <sheet name="Улагања" sheetId="14" r:id="rId14"/>
    <sheet name="Кредит" sheetId="15" r:id="rId15"/>
    <sheet name="Потраживања-Обавезе" sheetId="16" r:id="rId16"/>
    <sheet name="Набавке" sheetId="17" r:id="rId17"/>
    <sheet name="Средства за посебне намене" sheetId="18" r:id="rId18"/>
    <sheet name="БУ-БК" sheetId="19" r:id="rId19"/>
    <sheet name="БС-БК" sheetId="20" r:id="rId20"/>
    <sheet name="ТОКОВИ-БК" sheetId="21" r:id="rId21"/>
  </sheets>
  <definedNames>
    <definedName name="_xlnm.Print_Area" localSheetId="19">'БС-БК'!$A$1:$G$286</definedName>
    <definedName name="_xlnm.Print_Area" localSheetId="18">'БУ-БК'!$A$1:$J$374</definedName>
    <definedName name="_xlnm.Print_Area" localSheetId="8">'Динамика запошљавања'!$A$1:$G$28</definedName>
    <definedName name="_xlnm.Print_Area" localSheetId="10">'Зараде'!$A$2:$S$52</definedName>
    <definedName name="_xlnm.Print_Area" localSheetId="11">'Зараде-1'!$A$2:$F$26</definedName>
    <definedName name="_xlnm.Print_Area" localSheetId="5">'Извештај о токовима 15'!$B$3:$H$61</definedName>
    <definedName name="_xlnm.Print_Area" localSheetId="2">'Извештај о токовима готовине 14'!$A$3:$E$60</definedName>
    <definedName name="_xlnm.Print_Area" localSheetId="14">'Кредит'!$A$1:$I$93</definedName>
    <definedName name="_xlnm.Print_Area" localSheetId="16">'Набавке'!$A$3:$I$202</definedName>
    <definedName name="_xlnm.Print_Area" localSheetId="12">'Накнаде'!$A$3:$P$46</definedName>
    <definedName name="_xlnm.Print_Area" localSheetId="9">'Планирана структура запосленост'!$A$2:$N$18</definedName>
    <definedName name="_xlnm.Print_Area" localSheetId="15">'Потраживања-Обавезе'!$A$3:$L$20</definedName>
    <definedName name="_xlnm.Print_Area" localSheetId="17">'Средства за посебне намене'!$A$2:$H$19</definedName>
    <definedName name="_xlnm.Print_Area" localSheetId="6">'Субвенције'!$A$2:$I$21</definedName>
    <definedName name="_xlnm.Print_Area" localSheetId="20">'ТОКОВИ-БК'!$A$1:$N$460</definedName>
    <definedName name="_xlnm.Print_Area" localSheetId="7">'Трошкови запослених'!$A$1:$I$39</definedName>
    <definedName name="_xlnm.Print_Area" localSheetId="13">'Улагања'!$B$3:$N$154</definedName>
  </definedNames>
  <calcPr fullCalcOnLoad="1"/>
</workbook>
</file>

<file path=xl/sharedStrings.xml><?xml version="1.0" encoding="utf-8"?>
<sst xmlns="http://schemas.openxmlformats.org/spreadsheetml/2006/main" count="3761" uniqueCount="2480">
  <si>
    <t>Пријем кадрова у периоду 
01.04.-30.06.2016.</t>
  </si>
  <si>
    <t>Одлив кадрова у периоду 
01.07.-30.09.2016.</t>
  </si>
  <si>
    <t>Пријем кадрова у периоду 
01.07.-30.09.2016.</t>
  </si>
  <si>
    <t>Одлив кадрова у периоду 
01.10.-31.12.2016.</t>
  </si>
  <si>
    <t>Пријем кадрова у периоду 
01.10.-30.06.2016.</t>
  </si>
  <si>
    <t>Број запослених 31.12.2016.</t>
  </si>
  <si>
    <t>Исплаћена маса за зараде, број запослених и просечна зарада по месецима за 2015.годину**</t>
  </si>
  <si>
    <t>Маса за зараде, број запослених и просечна зарада по месецима за  2016. годину</t>
  </si>
  <si>
    <t>ОБРАЧУН И ИСПЛАТА ЗАРАДА У 2016. ГОДИНУ</t>
  </si>
  <si>
    <t xml:space="preserve"> ИСПЛАЋЕН БРУТО II У 2015.ГОДИНИ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</si>
  <si>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</si>
  <si>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</si>
  <si>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>ПЛАН ДОСПЕЋА КРЕДИТНИХ ОБАВЕЗА И ПЛАН ОТПЛАТА У 2016. ГОДИНИ ПО КРЕДИТОРИМА</t>
  </si>
  <si>
    <t>САЛДО 31.12.2015</t>
  </si>
  <si>
    <t>САЛДО 31.03.2016.</t>
  </si>
  <si>
    <t>САЛДО 30.06.2016</t>
  </si>
  <si>
    <t>САЛДО 30.09.2016.</t>
  </si>
  <si>
    <t>САЛДО 31.12.2016</t>
  </si>
  <si>
    <t>САЛДО 31.12.2015.</t>
  </si>
  <si>
    <t>САЛДО 31.03.2016</t>
  </si>
  <si>
    <t>САЛДО 31.12.2016.</t>
  </si>
  <si>
    <t>СТАЊЕ НА ДАН 30.06. 2016. ГОДИНЕ</t>
  </si>
  <si>
    <t>СТАЊЕ НА ДАН 30.09. 2016. ГОДИНЕ</t>
  </si>
  <si>
    <t>СТАЊЕ НА ДАН 31.12. 2016. ГОДИНЕ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</si>
  <si>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</si>
  <si>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</si>
  <si>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</si>
  <si>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</si>
  <si>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</si>
  <si>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</si>
  <si>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План за четврти 
квартал 201.</t>
  </si>
  <si>
    <t>* старозапослени у 2015. години су они запослени који су били у радном односу у децембру 2014. године</t>
  </si>
  <si>
    <t>*старозапослени у 2016. години су они запослени који су били у радном односу у предузећу у децембру 2015. године</t>
  </si>
  <si>
    <t>4321        </t>
  </si>
  <si>
    <t>4322        </t>
  </si>
  <si>
    <t>4323        </t>
  </si>
  <si>
    <t>4328        </t>
  </si>
  <si>
    <t>4338        </t>
  </si>
  <si>
    <t>4341        </t>
  </si>
  <si>
    <t>4342        </t>
  </si>
  <si>
    <t>4344        </t>
  </si>
  <si>
    <t>4349        </t>
  </si>
  <si>
    <t>4350        </t>
  </si>
  <si>
    <t>4352        </t>
  </si>
  <si>
    <t>4353        </t>
  </si>
  <si>
    <t>4355        </t>
  </si>
  <si>
    <t>4357        </t>
  </si>
  <si>
    <t>4359        </t>
  </si>
  <si>
    <t>4360        </t>
  </si>
  <si>
    <t>4361        </t>
  </si>
  <si>
    <t>4371        </t>
  </si>
  <si>
    <t>4379        </t>
  </si>
  <si>
    <t>4381        </t>
  </si>
  <si>
    <t>4382        </t>
  </si>
  <si>
    <t>4384        </t>
  </si>
  <si>
    <t>4387        </t>
  </si>
  <si>
    <t>4402        </t>
  </si>
  <si>
    <t>4403        </t>
  </si>
  <si>
    <t>4404        </t>
  </si>
  <si>
    <t>4405        </t>
  </si>
  <si>
    <t>4407        </t>
  </si>
  <si>
    <t>4410        </t>
  </si>
  <si>
    <t>4411        </t>
  </si>
  <si>
    <t>4001        </t>
  </si>
  <si>
    <t>4002        </t>
  </si>
  <si>
    <t>4003        </t>
  </si>
  <si>
    <t>4004        </t>
  </si>
  <si>
    <t>4008        </t>
  </si>
  <si>
    <t>4010        </t>
  </si>
  <si>
    <t>4017        </t>
  </si>
  <si>
    <t>4024        </t>
  </si>
  <si>
    <t>4031        </t>
  </si>
  <si>
    <t>4034        </t>
  </si>
  <si>
    <t>4041        </t>
  </si>
  <si>
    <t>4042        </t>
  </si>
  <si>
    <t>4047        </t>
  </si>
  <si>
    <t>4051        </t>
  </si>
  <si>
    <t>4052        </t>
  </si>
  <si>
    <t>4055        </t>
  </si>
  <si>
    <t>4058        </t>
  </si>
  <si>
    <t>4061        </t>
  </si>
  <si>
    <t>4062        </t>
  </si>
  <si>
    <t>4068        </t>
  </si>
  <si>
    <t>4073        </t>
  </si>
  <si>
    <t>4080        </t>
  </si>
  <si>
    <t>4083        </t>
  </si>
  <si>
    <t>4090        </t>
  </si>
  <si>
    <t>4091        </t>
  </si>
  <si>
    <t>4094        </t>
  </si>
  <si>
    <t>4095        </t>
  </si>
  <si>
    <t>4097        </t>
  </si>
  <si>
    <t>4098        </t>
  </si>
  <si>
    <t>4099        </t>
  </si>
  <si>
    <t>4101        </t>
  </si>
  <si>
    <t>4111        </t>
  </si>
  <si>
    <t>4114        </t>
  </si>
  <si>
    <t>4115        </t>
  </si>
  <si>
    <t>4117        </t>
  </si>
  <si>
    <t>4119        </t>
  </si>
  <si>
    <t>4120        </t>
  </si>
  <si>
    <t>4122        </t>
  </si>
  <si>
    <t>4123        </t>
  </si>
  <si>
    <t>4125        </t>
  </si>
  <si>
    <t>4127        </t>
  </si>
  <si>
    <t>4129        </t>
  </si>
  <si>
    <t>4130        </t>
  </si>
  <si>
    <t>4131        </t>
  </si>
  <si>
    <t>4140        </t>
  </si>
  <si>
    <t>4147        </t>
  </si>
  <si>
    <t>4149        </t>
  </si>
  <si>
    <t>4150        </t>
  </si>
  <si>
    <t>4152        </t>
  </si>
  <si>
    <t>4155        </t>
  </si>
  <si>
    <t>4164        </t>
  </si>
  <si>
    <t>4165        </t>
  </si>
  <si>
    <t>4166        </t>
  </si>
  <si>
    <t>4168        </t>
  </si>
  <si>
    <t>4172        </t>
  </si>
  <si>
    <t>4174        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</si>
  <si>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</si>
  <si>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</si>
  <si>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</si>
  <si>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</si>
  <si>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</si>
  <si>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</si>
  <si>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</si>
  <si>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</si>
  <si>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</si>
  <si>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</si>
  <si>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</si>
  <si>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</si>
  <si>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</si>
  <si>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</si>
  <si>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</si>
  <si>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</si>
  <si>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</si>
  <si>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</si>
  <si>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</si>
  <si>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</si>
  <si>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</si>
  <si>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</si>
  <si>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</si>
  <si>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</si>
  <si>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1. Резервисања за трошкове у гарантном року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</si>
  <si>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</si>
  <si>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</si>
  <si>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</si>
  <si>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</si>
  <si>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</si>
  <si>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Накнаде Управног одбора, Скупштине и Надзорног одбора у бруто износу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</si>
  <si>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</si>
  <si>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</si>
  <si>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</si>
  <si>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</si>
  <si>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</si>
  <si>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</si>
  <si>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</si>
  <si>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</si>
  <si>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</si>
  <si>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</si>
  <si>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</si>
  <si>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</si>
  <si>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</si>
  <si>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</si>
  <si>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</si>
  <si>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</si>
  <si>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</si>
  <si>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</si>
  <si>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</si>
  <si>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меница</t>
  </si>
  <si>
    <t>дугорочни кредит</t>
  </si>
  <si>
    <t>дозвољени минус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</si>
  <si>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</si>
  <si>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</si>
  <si>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</si>
  <si>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</si>
  <si>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</si>
  <si>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</si>
  <si>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</si>
  <si>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</si>
  <si>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</si>
  <si>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</si>
  <si>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</si>
  <si>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027</t>
  </si>
  <si>
    <t>028</t>
  </si>
  <si>
    <t>8. Аванси за некретнине, постројења и опрему</t>
  </si>
  <si>
    <t>029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</si>
  <si>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</si>
  <si>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</si>
  <si>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</si>
  <si>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</si>
  <si>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</si>
  <si>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</si>
  <si>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</si>
  <si>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</si>
  <si>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</si>
  <si>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</si>
  <si>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</si>
  <si>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</si>
  <si>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</si>
  <si>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</si>
  <si>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</si>
  <si>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</si>
  <si>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</si>
  <si>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</si>
  <si>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</si>
  <si>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</si>
  <si>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</si>
  <si>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</si>
  <si>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</si>
  <si>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</si>
  <si>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</si>
  <si>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</si>
  <si>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</si>
  <si>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</si>
  <si>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</si>
  <si>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</si>
  <si>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</si>
  <si>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</si>
  <si>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</si>
  <si>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</si>
  <si>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</si>
  <si>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</si>
  <si>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</si>
  <si>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</si>
  <si>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</si>
  <si>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</si>
  <si>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</si>
  <si>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</si>
  <si>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</si>
  <si>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</si>
  <si>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</si>
  <si>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</si>
  <si>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</si>
  <si>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</si>
  <si>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</si>
  <si>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</si>
  <si>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</si>
  <si>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</si>
  <si>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036</t>
  </si>
  <si>
    <t>054</t>
  </si>
  <si>
    <t>055</t>
  </si>
  <si>
    <t>039</t>
  </si>
  <si>
    <t>056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</si>
  <si>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</si>
  <si>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</si>
  <si>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</si>
  <si>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</si>
  <si>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</si>
  <si>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</si>
  <si>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</si>
  <si>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15</t>
  </si>
  <si>
    <t>6. Плаћени аванси за залихе и услуге</t>
  </si>
  <si>
    <t>049</t>
  </si>
  <si>
    <t>050</t>
  </si>
  <si>
    <t>051</t>
  </si>
  <si>
    <t>052</t>
  </si>
  <si>
    <t>053</t>
  </si>
  <si>
    <t>057</t>
  </si>
  <si>
    <t>058</t>
  </si>
  <si>
    <t>21</t>
  </si>
  <si>
    <t>059</t>
  </si>
  <si>
    <t>22</t>
  </si>
  <si>
    <t>060</t>
  </si>
  <si>
    <t>061</t>
  </si>
  <si>
    <t>062</t>
  </si>
  <si>
    <t>063</t>
  </si>
  <si>
    <t>27</t>
  </si>
  <si>
    <t>064</t>
  </si>
  <si>
    <t>065</t>
  </si>
  <si>
    <t>066</t>
  </si>
  <si>
    <t>067</t>
  </si>
  <si>
    <t>Ђ. ВАНБИЛАНСНА АКТИВА</t>
  </si>
  <si>
    <t>068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</si>
  <si>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</si>
  <si>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</si>
  <si>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</si>
  <si>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</si>
  <si>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</si>
  <si>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</si>
  <si>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</si>
  <si>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</si>
  <si>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</si>
  <si>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</si>
  <si>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</si>
  <si>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</si>
  <si>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</si>
  <si>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</si>
  <si>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</si>
  <si>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</si>
  <si>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</si>
  <si>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</si>
  <si>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СУБВЕНЦИЈЕ ПРИВАТНИМ ФИНАНСИЈСКИМ  ИНСТИТУЦИЈАМА (2242 + 2243)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</si>
  <si>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</si>
  <si>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</si>
  <si>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</si>
  <si>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</si>
  <si>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</si>
  <si>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</si>
  <si>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</si>
  <si>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</t>
  </si>
  <si>
    <t>(од 4135 до 4141)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</si>
  <si>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</si>
  <si>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</si>
  <si>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</si>
  <si>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</si>
  <si>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</t>
  </si>
  <si>
    <t>(од 1176 до 1179)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</si>
  <si>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</si>
  <si>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</si>
  <si>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</si>
  <si>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</si>
  <si>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ДОНАЦИЈА,ДОТАЦИЈА И ТРАНСФЕРА (од 1181 до 1184)</t>
  </si>
  <si>
    <t>Обавезе по основу донација страним владама</t>
  </si>
  <si>
    <t>Обавезе по основу донација и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</si>
  <si>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</si>
  <si>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</si>
  <si>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</t>
  </si>
  <si>
    <t>( 1186  + 1187)</t>
  </si>
  <si>
    <t>Обавезе по основу права из социјалног осигурања код организација обавезног социјалног осигурања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</si>
  <si>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</si>
  <si>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</si>
  <si>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</si>
  <si>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</si>
  <si>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</si>
  <si>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</si>
  <si>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</si>
  <si>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</si>
  <si>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</si>
  <si>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</si>
  <si>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</si>
  <si>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</si>
  <si>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</si>
  <si>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</si>
  <si>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</si>
  <si>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</si>
  <si>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</si>
  <si>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</si>
  <si>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</si>
  <si>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</si>
  <si>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</si>
  <si>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</si>
  <si>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</si>
  <si>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</si>
  <si>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</si>
  <si>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</si>
  <si>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</si>
  <si>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</si>
  <si>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</si>
  <si>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</si>
  <si>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</si>
  <si>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</si>
  <si>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</si>
  <si>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</si>
  <si>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</si>
  <si>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</si>
  <si>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</si>
  <si>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</si>
  <si>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</si>
  <si>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</si>
  <si>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</si>
  <si>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</si>
  <si>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4380        </t>
  </si>
  <si>
    <t>4383        </t>
  </si>
  <si>
    <t>4385        </t>
  </si>
  <si>
    <t>4386        </t>
  </si>
  <si>
    <t>4388        </t>
  </si>
  <si>
    <t>4389        </t>
  </si>
  <si>
    <t>4390        </t>
  </si>
  <si>
    <t>4391        </t>
  </si>
  <si>
    <t>4392        </t>
  </si>
  <si>
    <t>4393        </t>
  </si>
  <si>
    <t>4394        </t>
  </si>
  <si>
    <t>4395        </t>
  </si>
  <si>
    <t>4396        </t>
  </si>
  <si>
    <t>4397        </t>
  </si>
  <si>
    <t>4398        </t>
  </si>
  <si>
    <t>4399        </t>
  </si>
  <si>
    <t>4400        </t>
  </si>
  <si>
    <t>4401        </t>
  </si>
  <si>
    <t>4406        </t>
  </si>
  <si>
    <t>4408        </t>
  </si>
  <si>
    <t>4409        </t>
  </si>
  <si>
    <t>4186        </t>
  </si>
  <si>
    <t>4187        </t>
  </si>
  <si>
    <t>4195        </t>
  </si>
  <si>
    <t>4200        </t>
  </si>
  <si>
    <t>4209        </t>
  </si>
  <si>
    <t>4217        </t>
  </si>
  <si>
    <t>4220        </t>
  </si>
  <si>
    <t>4230        </t>
  </si>
  <si>
    <t>4231        </t>
  </si>
  <si>
    <t>4235        </t>
  </si>
  <si>
    <t>4237        </t>
  </si>
  <si>
    <t>4241        </t>
  </si>
  <si>
    <t>4242        </t>
  </si>
  <si>
    <t>4251        </t>
  </si>
  <si>
    <t>4258        </t>
  </si>
  <si>
    <t>4260        </t>
  </si>
  <si>
    <t>4264        </t>
  </si>
  <si>
    <t>4265        </t>
  </si>
  <si>
    <t>4268        </t>
  </si>
  <si>
    <t>4271        </t>
  </si>
  <si>
    <t>4274        </t>
  </si>
  <si>
    <t>4277        </t>
  </si>
  <si>
    <t>4278        </t>
  </si>
  <si>
    <t>4281        </t>
  </si>
  <si>
    <t>4284        </t>
  </si>
  <si>
    <t>4287        </t>
  </si>
  <si>
    <t>4290        </t>
  </si>
  <si>
    <t>4291        </t>
  </si>
  <si>
    <t>4301        </t>
  </si>
  <si>
    <t>4302        </t>
  </si>
  <si>
    <t>4305        </t>
  </si>
  <si>
    <t>4310        </t>
  </si>
  <si>
    <t>4312        </t>
  </si>
  <si>
    <t>4315        </t>
  </si>
  <si>
    <t>4319        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</si>
  <si>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</si>
  <si>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</si>
  <si>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</si>
  <si>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</si>
  <si>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</si>
  <si>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</si>
  <si>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</si>
  <si>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</si>
  <si>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</si>
  <si>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</si>
  <si>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</si>
  <si>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</si>
  <si>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</si>
  <si>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</si>
  <si>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</si>
  <si>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</si>
  <si>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</si>
  <si>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</si>
  <si>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</si>
  <si>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</si>
  <si>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</si>
  <si>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t>НЕФИНАНСИЈСКА ИМОВИНА У ЗАЛИХАМА (1021 + 1025)</t>
  </si>
  <si>
    <t>ЗАЛИХЕ (од 1022 до 1024)</t>
  </si>
  <si>
    <t>Залихе производње</t>
  </si>
  <si>
    <t>Роба за даљу продају</t>
  </si>
  <si>
    <t>ЗАЛИХЕ СИТНОГ ИНВЕНТАРА И ПОТРОШНОГ МАТЕРИЈАЛА</t>
  </si>
  <si>
    <t>(1026 + 1027)</t>
  </si>
  <si>
    <t xml:space="preserve">Залихе ситног инвентара </t>
  </si>
  <si>
    <t>Залихе потрошног материјла</t>
  </si>
  <si>
    <t>ФИНАНСИЈСКА ИМОВИНА</t>
  </si>
  <si>
    <t>(1029 + 1049 + 1067)</t>
  </si>
  <si>
    <t>ДУГОРОЧНА ФИНАНСИЈСКА ИМОВИНА (1030 + 1040)</t>
  </si>
  <si>
    <t>ДУГОРОЧНА ДОМАЋА ФИНАНСИЈСКА ИМОВИНА</t>
  </si>
  <si>
    <t>(од 1031 до 1039)</t>
  </si>
  <si>
    <t>Дугорочне домаће хартије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</si>
  <si>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</si>
  <si>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</si>
  <si>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 пословним банкама</t>
  </si>
  <si>
    <t>Кредити домаћим јавним нефинансијским  институцијама</t>
  </si>
  <si>
    <t>Кредити физичким лицима и домаћинствима у земљи</t>
  </si>
  <si>
    <t>Кредити домаћим невладиним организацијама</t>
  </si>
  <si>
    <t>Кредити домаћим нефинансијским приватним предузећима</t>
  </si>
  <si>
    <t>Домаће акције и остали капитал</t>
  </si>
  <si>
    <t>ДУГОРОЧНA СТРАНА ФИНАНСИЈСКА ИМОВИНА             (од 1041 до 1048)</t>
  </si>
  <si>
    <t>Дугорочне стране хартије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</si>
  <si>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</si>
  <si>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</si>
  <si>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</si>
  <si>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</si>
  <si>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</si>
  <si>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Стране акције и остали капитал</t>
  </si>
  <si>
    <t>   1121      </t>
  </si>
  <si>
    <t>   1122      </t>
  </si>
  <si>
    <t>   1123      </t>
  </si>
  <si>
    <t>   1124      </t>
  </si>
  <si>
    <t>   1125      </t>
  </si>
  <si>
    <t>   1126      </t>
  </si>
  <si>
    <t>   1127      </t>
  </si>
  <si>
    <t>   1128      </t>
  </si>
  <si>
    <t>   1129      </t>
  </si>
  <si>
    <t>   1130      </t>
  </si>
  <si>
    <t>   1131      </t>
  </si>
  <si>
    <t>   1132      </t>
  </si>
  <si>
    <t>   1133      </t>
  </si>
  <si>
    <t>   1134      </t>
  </si>
  <si>
    <t>   1135      </t>
  </si>
  <si>
    <t>   1136      </t>
  </si>
  <si>
    <t>   1137      </t>
  </si>
  <si>
    <t>   1138      </t>
  </si>
  <si>
    <t>   1139      </t>
  </si>
  <si>
    <t>   1140      </t>
  </si>
  <si>
    <t>   1141      </t>
  </si>
  <si>
    <t>   1142      </t>
  </si>
  <si>
    <t>   1143      </t>
  </si>
  <si>
    <t>   1144      </t>
  </si>
  <si>
    <t>   1145      </t>
  </si>
  <si>
    <t>   1146      </t>
  </si>
  <si>
    <t>   1147      </t>
  </si>
  <si>
    <t>   1148      </t>
  </si>
  <si>
    <t>   1149      </t>
  </si>
  <si>
    <t>   1150      </t>
  </si>
  <si>
    <t>   1151      </t>
  </si>
  <si>
    <t>   1152      </t>
  </si>
  <si>
    <t>   1153      </t>
  </si>
  <si>
    <t>   1154      </t>
  </si>
  <si>
    <t>   1155      </t>
  </si>
  <si>
    <t>   1156      </t>
  </si>
  <si>
    <t>   1157      </t>
  </si>
  <si>
    <t>   1158      </t>
  </si>
  <si>
    <t>   1159      </t>
  </si>
  <si>
    <t>   1160      </t>
  </si>
  <si>
    <t>   1161      </t>
  </si>
  <si>
    <t>   1162      </t>
  </si>
  <si>
    <t>   1163      </t>
  </si>
  <si>
    <t>   1164      </t>
  </si>
  <si>
    <t>   1165      </t>
  </si>
  <si>
    <t>   1166      </t>
  </si>
  <si>
    <t>   1167      </t>
  </si>
  <si>
    <t>   1168      </t>
  </si>
  <si>
    <t>   1169      </t>
  </si>
  <si>
    <t>   1170      </t>
  </si>
  <si>
    <t>   1171      </t>
  </si>
  <si>
    <t>   1172      </t>
  </si>
  <si>
    <t>   1173      </t>
  </si>
  <si>
    <t>   1174      </t>
  </si>
  <si>
    <t>   1175      </t>
  </si>
  <si>
    <t>   1176      </t>
  </si>
  <si>
    <t>   1177      </t>
  </si>
  <si>
    <t>   1178      </t>
  </si>
  <si>
    <t>   1179      </t>
  </si>
  <si>
    <t>   1180      </t>
  </si>
  <si>
    <t>   1181      </t>
  </si>
  <si>
    <t>   1182      </t>
  </si>
  <si>
    <t>   1183      </t>
  </si>
  <si>
    <t>   1184      </t>
  </si>
  <si>
    <t>   1185      </t>
  </si>
  <si>
    <t>   1186      </t>
  </si>
  <si>
    <t>   1187      </t>
  </si>
  <si>
    <t>   1188      </t>
  </si>
  <si>
    <t>   1189      </t>
  </si>
  <si>
    <t>   1190      </t>
  </si>
  <si>
    <t>   1191      </t>
  </si>
  <si>
    <t>   1192      </t>
  </si>
  <si>
    <t>   1193      </t>
  </si>
  <si>
    <t>Потраживања по основу продаје и друга потраживања</t>
  </si>
  <si>
    <t>КРАТКОРОЧНИ ПЛАСМАНИ</t>
  </si>
  <si>
    <t>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</si>
  <si>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</si>
  <si>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</si>
  <si>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</si>
  <si>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</si>
  <si>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</si>
  <si>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</si>
  <si>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</si>
  <si>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</si>
  <si>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</si>
  <si>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</si>
  <si>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ВАНБИЛАНСНА АКТИВА</t>
  </si>
  <si>
    <t>Број</t>
  </si>
  <si>
    <t>конта</t>
  </si>
  <si>
    <t>Претходна година</t>
  </si>
  <si>
    <t>Текућа година</t>
  </si>
  <si>
    <t>ОБАВЕЗЕ (1075 + 1095 + 1114 + 1169 + 1194 + 1208)</t>
  </si>
  <si>
    <t>ДУГОРОЧНЕ ОБАВЕЗЕ (1076 + 1086 + 1093)</t>
  </si>
  <si>
    <t>ДОМАЋЕ ДУГОРОЧНЕ ОБАВЕЗЕ (од 1077 до 1085)</t>
  </si>
  <si>
    <t>47</t>
  </si>
  <si>
    <t>48</t>
  </si>
  <si>
    <t>49 осим 498</t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</si>
  <si>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</si>
  <si>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</si>
  <si>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</si>
  <si>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</si>
  <si>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</si>
  <si>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 xml:space="preserve">И  З  Н  О  С </t>
  </si>
  <si>
    <t>Процена 2014</t>
  </si>
  <si>
    <t>01.01-31.12.2015 година</t>
  </si>
  <si>
    <t>План 2015</t>
  </si>
  <si>
    <t>Стање на дан 31.12.2015. године</t>
  </si>
  <si>
    <t>Број запослених 31.12.2015.</t>
  </si>
  <si>
    <t>2016</t>
  </si>
  <si>
    <t>2017</t>
  </si>
  <si>
    <t>први квартал 2015</t>
  </si>
  <si>
    <t>други квартал 2015</t>
  </si>
  <si>
    <t>трећи квартал 2015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</si>
  <si>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</si>
  <si>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</si>
  <si>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</si>
  <si>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</si>
  <si>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</si>
  <si>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</si>
  <si>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</si>
  <si>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040</t>
  </si>
  <si>
    <t>1. Учешћа у капиталу зависних правних лица</t>
  </si>
  <si>
    <t>041</t>
  </si>
  <si>
    <t>042</t>
  </si>
  <si>
    <t>043</t>
  </si>
  <si>
    <t>030</t>
  </si>
  <si>
    <t>044</t>
  </si>
  <si>
    <t>031</t>
  </si>
  <si>
    <t>045</t>
  </si>
  <si>
    <t>046</t>
  </si>
  <si>
    <t>033</t>
  </si>
  <si>
    <t>048</t>
  </si>
  <si>
    <t>034</t>
  </si>
  <si>
    <t>035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</si>
  <si>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</si>
  <si>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</si>
  <si>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</si>
  <si>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</si>
  <si>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</si>
  <si>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</si>
  <si>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</si>
  <si>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</si>
  <si>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</si>
  <si>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</si>
  <si>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</si>
  <si>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</si>
  <si>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</si>
  <si>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</si>
  <si>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</si>
  <si>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</si>
  <si>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</si>
  <si>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</si>
  <si>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</si>
  <si>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</si>
  <si>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</si>
  <si>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 xml:space="preserve">Обавезе по основу нето исплата награда и осталих посебних расхода </t>
  </si>
  <si>
    <t>Обавезе по основу пореза на награде и остале посебне расходе</t>
  </si>
  <si>
    <t>Планирана маса бруто II зарада</t>
  </si>
  <si>
    <t xml:space="preserve">Ненаплаћена 
потраживања 
</t>
  </si>
  <si>
    <t xml:space="preserve">Неизмирене 
обавезе 
</t>
  </si>
  <si>
    <t>ПЛАНИРАНА ФИНАНСИЈСКА СРЕДСТВА ЗА НАБАВКУ ДОБАРА, РАДОВА И УСЛУГА ЗА ОБАВЉАЊЕ ДЕЛАТНОСТИ - ИНВЕСТИЦИОНО ОДРЖАВАЊЕ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</si>
  <si>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</si>
  <si>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</si>
  <si>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</si>
  <si>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</si>
  <si>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</si>
  <si>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</si>
  <si>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</si>
  <si>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</si>
  <si>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</si>
  <si>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</si>
  <si>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</si>
  <si>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</si>
  <si>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</si>
  <si>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</si>
  <si>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</si>
  <si>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</si>
  <si>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</si>
  <si>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</si>
  <si>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</si>
  <si>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</si>
  <si>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</si>
  <si>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</si>
  <si>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</si>
  <si>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>СТАЊЕ НА ДАН 31.03. 2016. ГОДИНЕ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</si>
  <si>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</si>
  <si>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</si>
  <si>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</si>
  <si>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(1209)</t>
  </si>
  <si>
    <t>ПАСИВНА ВРЕМЕНСКА РАЗГРАНИЧЕЊА</t>
  </si>
  <si>
    <t>(од 1210 до 1213)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</si>
  <si>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</si>
  <si>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</si>
  <si>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</si>
  <si>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</si>
  <si>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(1215 + 1225 – 1226 + 1227 – 1228 + 1229 - 1230)</t>
  </si>
  <si>
    <t>КАПИТАЛ</t>
  </si>
  <si>
    <t>КАПИТАЛ (1217 + 1218 – 1219 +1220 + 1221 -1222 + 1223 + 1224)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</si>
  <si>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</si>
  <si>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</si>
  <si>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</si>
  <si>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</si>
  <si>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</si>
  <si>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</si>
  <si>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</si>
  <si>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</si>
  <si>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</si>
  <si>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прихода – дефицит</t>
  </si>
  <si>
    <t>Нераспоређени вишак прихода и примања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</si>
  <si>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</si>
  <si>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</si>
  <si>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(1231 + 1233 – 1232 – 1234)</t>
  </si>
  <si>
    <t>НЕГАТИВНЕ ПРОМЕНЕ У ВРЕДНОСТИ И ОБИМУ (1232 + 1234 - 1231 - 1233)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</si>
  <si>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</si>
  <si>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</si>
  <si>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</si>
  <si>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</si>
  <si>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</si>
  <si>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</si>
  <si>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Дугорочне обавезе по основу домаћих финансијских деривата</t>
  </si>
  <si>
    <t>Дугорочне обавезе по основу домаћих меница</t>
  </si>
  <si>
    <t>Дугорочне обавезе за финансијске лизинге</t>
  </si>
  <si>
    <t>СТРАНЕ ДУГОРОЧНЕ ОБАВЕЗЕ (од 1087 до 1092)</t>
  </si>
  <si>
    <t>НАКНАДА ШТЕТЕ ЗА ПОВРЕДЕ ИЛИ ШТЕТУ НАНЕТУ ОД СТРАНЕ ДРЖАВНИХ ОРГАНА (4320)</t>
  </si>
  <si>
    <t>ИЗДАЦИ ЗА НЕФИНАНСИЈСКУ ИМОВИНУ</t>
  </si>
  <si>
    <t>(4384 + 4394)</t>
  </si>
  <si>
    <t>НАБАВКА ДОМАЋЕ ФИНАНСИЈСКЕ ИМОВИНЕ (од 4385 до 4393)</t>
  </si>
  <si>
    <t>Набавка домаћих хартија од вредности, изузев акција</t>
  </si>
  <si>
    <t>Кредити домаћим приватним пословним банкама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</si>
  <si>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</si>
  <si>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</si>
  <si>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</si>
  <si>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4395 до 4401)</t>
  </si>
  <si>
    <t>Набавка страних хартија од вредности, изузев акција</t>
  </si>
  <si>
    <t>Набавка страних акција и осталог капитала</t>
  </si>
  <si>
    <t>ВИШАК НОВЧАНИХ ПРИЛИВА</t>
  </si>
  <si>
    <t>(4001 – 4163)</t>
  </si>
  <si>
    <t>МАЊАК НОВЧАНИХ ПРИЛИВА</t>
  </si>
  <si>
    <t>(4163 – 4001)</t>
  </si>
  <si>
    <t>САЛДО ГОТОВИНЕ НА ПОЧЕТКУ ГОДИНЕ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</si>
  <si>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</si>
  <si>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</si>
  <si>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</si>
  <si>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</si>
  <si>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</si>
  <si>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</si>
  <si>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</si>
  <si>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</si>
  <si>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</si>
  <si>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</si>
  <si>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</si>
  <si>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</si>
  <si>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</si>
  <si>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</si>
  <si>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ПРИМАЊА ОД ПРОДАЈЕ НЕПОКРЕТНОСТИ (4100)</t>
  </si>
  <si>
    <t>Примања од продаје непокретности</t>
  </si>
  <si>
    <t>ПРИМАЊА ОД ПРОДАЈЕ ПОКРЕТНЕ ИМОВИНЕ (4102)</t>
  </si>
  <si>
    <t>Примања од продаје покретне имовине</t>
  </si>
  <si>
    <t>ПРИМАЊА ОД ПРОДАЈЕ ОСТАЛИХ ОСНОВНИХ СРЕДСТАВА (4104)</t>
  </si>
  <si>
    <t>Примања од продаје осталих основних средстава</t>
  </si>
  <si>
    <t>ПРИМАЊА ОД ПРОДАЈЕ ЗАЛИХА</t>
  </si>
  <si>
    <t>(4106 + 4108 + 4110)</t>
  </si>
  <si>
    <t>ПРИМАЊА ОД ПРОДАЈЕ РОБНИХ РЕЗЕРВИ (4107)</t>
  </si>
  <si>
    <t>Примања од продаје робних резерви</t>
  </si>
  <si>
    <t>ПРИМАЊА ОД ПРОДАЈЕ ЗАЛИХА ПРОИЗВОДЊЕ (4109)</t>
  </si>
  <si>
    <t>Примања од продаје залиха производње</t>
  </si>
  <si>
    <t>ПРИМАЊА ОД ПРОДАЈЕ РОБЕ ЗА ДАЉУ ПРОДАЈУ (4111)</t>
  </si>
  <si>
    <t>Примања од продаје робе за даљу продају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</si>
  <si>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</si>
  <si>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</si>
  <si>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</si>
  <si>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</si>
  <si>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</si>
  <si>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</si>
  <si>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</si>
  <si>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ПО ОСНОВУ ГАРАНЦИЈА (4143)</t>
  </si>
  <si>
    <t>Примања по основу гаранција</t>
  </si>
  <si>
    <t>ПРИМАЊА ОД ПРОДАЈЕ ФИНАНСИЈСКЕ ИМОВИНЕ (4145 + 4155)</t>
  </si>
  <si>
    <t>ПРИМАЊА ОД ПРОДАЈЕ ДОМАЋЕ ФИНАНСИЈСКЕ ИМОВИНЕ (од 4146 до 4154)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</si>
  <si>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</si>
  <si>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</si>
  <si>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</si>
  <si>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приватним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</si>
  <si>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</si>
  <si>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</si>
  <si>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</si>
  <si>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</si>
  <si>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</si>
  <si>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4156 до 4162)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</si>
  <si>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</si>
  <si>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</si>
  <si>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Бруто</t>
  </si>
  <si>
    <t>Исправка вредности</t>
  </si>
  <si>
    <t>Нето</t>
  </si>
  <si>
    <t>(5 – 6)</t>
  </si>
  <si>
    <t xml:space="preserve">АКТИВА </t>
  </si>
  <si>
    <t>НEФИНАНСИЈСКА ИМОВИНА</t>
  </si>
  <si>
    <t>(1002 + 1020)</t>
  </si>
  <si>
    <t>НЕФИНАНСИЈСКА ИМОВИНА У СТАЛНИМ СРЕДСТВИМА</t>
  </si>
  <si>
    <t>(4322 + 4341 + 4350 + 4353)</t>
  </si>
  <si>
    <t>ОСНОВНА СРЕДСТВА (4323 + 4328 + 4338)</t>
  </si>
  <si>
    <t>ЗГРАДЕ И ГРАЂЕВИНСКИ ОБЈЕКТИ</t>
  </si>
  <si>
    <t>(од 4324 до 4327)</t>
  </si>
  <si>
    <t>МАШИНЕ И ОПРЕМА (од 4329 до 4337)</t>
  </si>
  <si>
    <t>Опрема за очување животне средине и науку</t>
  </si>
  <si>
    <t>Опрема за образовање, културу и спорт</t>
  </si>
  <si>
    <t>ОСТАЛА ОСНОВНА СРЕДСТВА (4339 + 4340)</t>
  </si>
  <si>
    <t>Нематеријална основна средства</t>
  </si>
  <si>
    <t>ЗАЛИХЕ (4342 + 4344 + 4348)</t>
  </si>
  <si>
    <t>РОБНЕ РЕЗЕРВЕ (4343)</t>
  </si>
  <si>
    <t>ЗАЛИХЕ ПРОИЗВОДЊЕ (од 4345 до 4347)</t>
  </si>
  <si>
    <t>31</t>
  </si>
  <si>
    <t>32</t>
  </si>
  <si>
    <t>34</t>
  </si>
  <si>
    <t>35</t>
  </si>
  <si>
    <t>40</t>
  </si>
  <si>
    <t>41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</si>
  <si>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</si>
  <si>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</si>
  <si>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</si>
  <si>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</si>
  <si>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</si>
  <si>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</si>
  <si>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</si>
  <si>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</si>
  <si>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</si>
  <si>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</si>
  <si>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</si>
  <si>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машине и опрема</t>
  </si>
  <si>
    <t>алати и ситан инвентар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</si>
  <si>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</si>
  <si>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</si>
  <si>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</si>
  <si>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</si>
  <si>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</si>
  <si>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</si>
  <si>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</si>
  <si>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</si>
  <si>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</si>
  <si>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</si>
  <si>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</si>
  <si>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</si>
  <si>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</si>
  <si>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</si>
  <si>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</si>
  <si>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</si>
  <si>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Отплата главнице домаћинствима у земљи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</si>
  <si>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</si>
  <si>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</si>
  <si>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</si>
  <si>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</si>
  <si>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</si>
  <si>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</si>
  <si>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</si>
  <si>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</si>
  <si>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</si>
  <si>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</si>
  <si>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</si>
  <si>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</si>
  <si>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</si>
  <si>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</si>
  <si>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</si>
  <si>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</si>
  <si>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</si>
  <si>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</si>
  <si>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</si>
  <si>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</si>
  <si>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</si>
  <si>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</si>
  <si>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</si>
  <si>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</si>
  <si>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</si>
  <si>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</si>
  <si>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</si>
  <si>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НЕНАПЛАЋЕНА ПОТРАЖИВАЊА И НЕИЗМИРЕНЕ ОБАВЕЗЕ</t>
  </si>
  <si>
    <t>тачка 6.1.</t>
  </si>
  <si>
    <t>тачка 6.3.</t>
  </si>
  <si>
    <t>у хиљадама динара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</si>
  <si>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</si>
  <si>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</si>
  <si>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</si>
  <si>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</si>
  <si>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</si>
  <si>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</si>
  <si>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</si>
  <si>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</si>
  <si>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</si>
  <si>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</si>
  <si>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</si>
  <si>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</si>
  <si>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</si>
  <si>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3.2.3</t>
  </si>
  <si>
    <t>Тачка 5.5.</t>
  </si>
  <si>
    <t>Тачка 7.1.</t>
  </si>
  <si>
    <t xml:space="preserve">Тачка 8.1. </t>
  </si>
  <si>
    <t>Тачка 9.1.</t>
  </si>
  <si>
    <t>Тачка 9.2.</t>
  </si>
  <si>
    <t xml:space="preserve">Тачка 8.2.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</si>
  <si>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</si>
  <si>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</si>
  <si>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</si>
  <si>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</si>
  <si>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</si>
  <si>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</si>
  <si>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</si>
  <si>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</si>
  <si>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</si>
  <si>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</si>
  <si>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</si>
  <si>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</si>
  <si>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</si>
  <si>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</si>
  <si>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</si>
  <si>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</si>
  <si>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</si>
  <si>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</si>
  <si>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</si>
  <si>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</si>
  <si>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</si>
  <si>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</si>
  <si>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</si>
  <si>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ново запослени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</si>
  <si>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</si>
  <si>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</si>
  <si>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</si>
  <si>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</si>
  <si>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</si>
  <si>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</si>
  <si>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</si>
  <si>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</si>
  <si>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</si>
  <si>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</si>
  <si>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</si>
  <si>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</si>
  <si>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</si>
  <si>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</si>
  <si>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</si>
  <si>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</si>
  <si>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</si>
  <si>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</si>
  <si>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</si>
  <si>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</si>
  <si>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</si>
  <si>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</si>
  <si>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</si>
  <si>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</si>
  <si>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</si>
  <si>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</si>
  <si>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</si>
  <si>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</si>
  <si>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</si>
  <si>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</si>
  <si>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</si>
  <si>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</si>
  <si>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</si>
  <si>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</si>
  <si>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</si>
  <si>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</si>
  <si>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</si>
  <si>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</si>
  <si>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</si>
  <si>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</si>
  <si>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</si>
  <si>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</si>
  <si>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</si>
  <si>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</si>
  <si>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</si>
  <si>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</si>
  <si>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</si>
  <si>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</si>
  <si>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</si>
  <si>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</si>
  <si>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</si>
  <si>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</si>
  <si>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</si>
  <si>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</si>
  <si>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</si>
  <si>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</si>
  <si>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</si>
  <si>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</si>
  <si>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</si>
  <si>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</si>
  <si>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</si>
  <si>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НОВЧАНИ ОДЛИВИ (4164 + 4321 + 4361)</t>
  </si>
  <si>
    <t>ТЕКУЋИ РАСХОДИ</t>
  </si>
  <si>
    <t>(4165 + 4186 + 4230 + 4241 + 4264 + 4277 + 4290 + 4305)</t>
  </si>
  <si>
    <t>РАСХОДИ ЗА ЗАПОСЛЕНЕ</t>
  </si>
  <si>
    <t>(4166 + 4168 + 4172 + 4174 + 4179 + 4181 + 4183)</t>
  </si>
  <si>
    <t>ПЛАТЕ И ДОДАЦИ ЗАПОСЛЕНИХ (4167)</t>
  </si>
  <si>
    <t>СОЦИЈАЛНИ ДОПРИНОСИ НА ТЕРЕТ ПОСЛОДАВЦА (4169 до 4171)</t>
  </si>
  <si>
    <t>НАКНАДЕ У НАТУРИ (4173)</t>
  </si>
  <si>
    <t>(од 4175 до 4178)</t>
  </si>
  <si>
    <t>НАКНАДЕ ЗА ЗАПОСЛЕНЕ (4180)</t>
  </si>
  <si>
    <t>НАГРАДЕ, БОНУСИ И ОСТАЛИ ПОСЕБНИ РАСХОДИ (4182)</t>
  </si>
  <si>
    <t>СУДИЈСКИ И ПОСЛАНИЧКИ ДОДАТАК</t>
  </si>
  <si>
    <t>(4184 + 4185)</t>
  </si>
  <si>
    <t>КОРИШЋЕЊЕ УСЛУГА И РОБА</t>
  </si>
  <si>
    <t xml:space="preserve">(4187 + 4195 + 4200 + 4209 + 4217 + 4220) </t>
  </si>
  <si>
    <t>СТАЛНИ ТРОШКОВИ (од 4188 до 4194)</t>
  </si>
  <si>
    <t>ТРОШКОВИ ПУТОВАЊА (од 4196 до 4199)</t>
  </si>
  <si>
    <t>УСЛУГЕ ПО УГОВОРУ (од 4201 до 4208)</t>
  </si>
  <si>
    <t>СПЕЦИЈАЛИЗОВАНЕ УСЛУГЕ (од 4210 до 4216)</t>
  </si>
  <si>
    <t>ТЕКУЋЕ ПОПРАВКЕ И ОДРЖАВАЊЕ (УСЛУГЕ И МАТЕРИЈАЛИ) (4218 + 4219)</t>
  </si>
  <si>
    <t>Текуће поправке и одражавање зграда и објеката</t>
  </si>
  <si>
    <t>МАТЕРИЈАЛ (од 4221 до 4229)</t>
  </si>
  <si>
    <t>(4231 + 4235 + 4237)</t>
  </si>
  <si>
    <t>(од 4232 до 4234)</t>
  </si>
  <si>
    <t>УПОТРЕБА ДРАГОЦЕНОСТИ (4236)</t>
  </si>
  <si>
    <t>УПОТРЕБА ЗЕМЉИШТА, ШУМА, ВОДЕ И РУДНИХ БОГАТСТАВА (од 4238 до 4240)</t>
  </si>
  <si>
    <t>ОТПЛАТА КАМАТА (4242 + 4251 + 4258 + 4260)</t>
  </si>
  <si>
    <t>ОТПЛАТЕ ДОМАЋИХ КАМАТА (од 4243 до 4250)</t>
  </si>
  <si>
    <t>ОТПЛАТА СТРАНИХ КАМАТА (од 4252 до 4257)</t>
  </si>
  <si>
    <t>ОТПЛАТА КАМАТА ПО ОСНОВУ АКТИВИРАНИХ ГАРАНЦИЈА (4259)</t>
  </si>
  <si>
    <t>СУБВЕНЦИЈЕ (4265+ 4268 + 4271 + 4274)</t>
  </si>
  <si>
    <t>СУБВЕНЦИЈЕ ЈАВНИМ НЕФИНАНСИЈСКИМ ПРЕДУЗЕЋИМА И ОРГАНИЗАЦИЈАМА</t>
  </si>
  <si>
    <t>(4266 + 4267)</t>
  </si>
  <si>
    <t>СУБВЕНЦИЈЕ ПРИВАТНИМ ФИНАНСИЈСКИМ ИНСТИТУЦИЈАМА (4269 + 4270)</t>
  </si>
  <si>
    <t>ДОБИТИ КОЈЕ СУ РЕЗУЛТАТ ПРОМЕНЕ ВРЕДНОСТИ – ПОТРАЖНИ САЛДО</t>
  </si>
  <si>
    <t>ДОБИТИ КОЈЕ СУ РЕЗУЛТАТ ПРОМЕНЕ ВРЕДНОСТИ – ДУГОВНИ САЛДО</t>
  </si>
  <si>
    <t>ДРУГЕ ПРОМЕНЕ У ОБИМУ – ПОТРАЖНИ САЛДО</t>
  </si>
  <si>
    <t>ДРУГЕ ПРОМЕНЕ У ОБИМУ – ДУГОВНИ САЛДО</t>
  </si>
  <si>
    <t>УКУПНА ПАСИВА (1074 + 1214)</t>
  </si>
  <si>
    <t xml:space="preserve">ВАНБИЛАНСНА ПАСИВА </t>
  </si>
  <si>
    <t xml:space="preserve">ИЗВЕШТАЈ О НОВЧАНИМ ТОКОВИМА </t>
  </si>
  <si>
    <t>у периоду од ___________ до___________</t>
  </si>
  <si>
    <t xml:space="preserve">Износ </t>
  </si>
  <si>
    <t>Н О В Ч А Н И  П Р И Л И В И (4002 + 4097 + 4122)</t>
  </si>
  <si>
    <t>(4003 + 4041 + 4051 + 4061 + 4085 + 4090 + 4094)</t>
  </si>
  <si>
    <t>(4004 + 4008 + 4010 + 4017 + 4024 + 4031 + 4034)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</si>
  <si>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</si>
  <si>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</si>
  <si>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</si>
  <si>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</si>
  <si>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</si>
  <si>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</si>
  <si>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</si>
  <si>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</si>
  <si>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</si>
  <si>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</si>
  <si>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</si>
  <si>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</si>
  <si>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</si>
  <si>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</si>
  <si>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</si>
  <si>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</si>
  <si>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</si>
  <si>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</si>
  <si>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</si>
  <si>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</si>
  <si>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</si>
  <si>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</si>
  <si>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</si>
  <si>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</si>
  <si>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</si>
  <si>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</si>
  <si>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</si>
  <si>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</si>
  <si>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</si>
  <si>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</si>
  <si>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</si>
  <si>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</si>
  <si>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</si>
  <si>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</si>
  <si>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</si>
  <si>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</si>
  <si>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</si>
  <si>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</si>
  <si>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</si>
  <si>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</si>
  <si>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</si>
  <si>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</si>
  <si>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</si>
  <si>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</si>
  <si>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</si>
  <si>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</si>
  <si>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</si>
  <si>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</si>
  <si>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</si>
  <si>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</si>
  <si>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</si>
  <si>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</si>
  <si>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</si>
  <si>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</si>
  <si>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</si>
  <si>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</si>
  <si>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</si>
  <si>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</si>
  <si>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</si>
  <si>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</si>
  <si>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</si>
  <si>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</si>
  <si>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</si>
  <si>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</si>
  <si>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</si>
  <si>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</si>
  <si>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</si>
  <si>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</si>
  <si>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</si>
  <si>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</si>
  <si>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</si>
  <si>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</si>
  <si>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</si>
  <si>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</si>
  <si>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</si>
  <si>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</si>
  <si>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</si>
  <si>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</si>
  <si>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</si>
  <si>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</si>
  <si>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</si>
  <si>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</si>
  <si>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</si>
  <si>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</si>
  <si>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</si>
  <si>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</si>
  <si>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</si>
  <si>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</si>
  <si>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</si>
  <si>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</si>
  <si>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</si>
  <si>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(1003 + 1007 + 1009 + 1011+1015+1018)</t>
  </si>
  <si>
    <t>НЕКРЕТНИНЕ И ОПРЕМА</t>
  </si>
  <si>
    <t>(од 1004 до 1006)</t>
  </si>
  <si>
    <t>Опрема</t>
  </si>
  <si>
    <t>КУЛТИВИСАНА ИМОВИНА (1008)</t>
  </si>
  <si>
    <t>ДРАГОЦЕНОСТИ (1010)</t>
  </si>
  <si>
    <t>ПРИРОДНА ИМОВИНА</t>
  </si>
  <si>
    <t>(од 1012 до 1014)</t>
  </si>
  <si>
    <t xml:space="preserve">Земљиште </t>
  </si>
  <si>
    <t>Подземна блага</t>
  </si>
  <si>
    <t>Нефинансијска имовина у припреми</t>
  </si>
  <si>
    <t>Аванси за нефинансијску имовину</t>
  </si>
  <si>
    <t>НЕМАТЕРИЈАЛНА ИМОВИНА (1019)</t>
  </si>
  <si>
    <t>ПЛАН КАПИТАЛНИХ УЛАГАЊА у периоду 2015-2017. године</t>
  </si>
  <si>
    <t>у периоду од _________ до __________ 2014. године</t>
  </si>
  <si>
    <t>тачка 6.4.</t>
  </si>
  <si>
    <t>тачка 6.5.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</si>
  <si>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</si>
  <si>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</si>
  <si>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</si>
  <si>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</si>
  <si>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</si>
  <si>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1150 до 1156)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</si>
  <si>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</si>
  <si>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</si>
  <si>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</si>
  <si>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</si>
  <si>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</si>
  <si>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</si>
  <si>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</si>
  <si>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1158 до 1162)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</si>
  <si>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</si>
  <si>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</si>
  <si>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осигурање за посланички додатак</t>
  </si>
  <si>
    <t>Обавезе по основу доприноса за здравствено осигурање за посланички додатак</t>
  </si>
  <si>
    <t>услов  за пензију       3</t>
  </si>
  <si>
    <t>замена     3</t>
  </si>
  <si>
    <t>услов за пензију     2</t>
  </si>
  <si>
    <t>замена   2</t>
  </si>
  <si>
    <t>попуњавање упражњених рад. места 5</t>
  </si>
  <si>
    <t>ПОРЕЗ НА ДОБРА И УСЛУГЕ (од 4018 до 4023)</t>
  </si>
  <si>
    <t>ПОРЕЗ НА МЕЂУНАРОДНУ ТРГОВИНУ И ТРАНСАКЦИЈЕ (од 4025 до 4030)</t>
  </si>
  <si>
    <t>ДРУГИ ПОРЕЗИ (4032 + 4033)</t>
  </si>
  <si>
    <t>ЈЕДНОКРАТНИ ПОРЕЗ НА ЕКСТРА ПРОФИТ И ЕКСТРА ИМОВИНУ СТЕЧЕНУ КОРИШЋЕЊЕМ ПОСЕБНИХ ПОГОДНОСТИ (од 4035 до 4040)</t>
  </si>
  <si>
    <t>СОЦИЈАЛНИ ДОПРИНОСИ (4042 + 4047)</t>
  </si>
  <si>
    <t>(од 4043 до 4046)</t>
  </si>
  <si>
    <t>Доприноси за социјално осигурање на терет послодавца</t>
  </si>
  <si>
    <t>(од 4048 до 4050)</t>
  </si>
  <si>
    <t>ДОНАЦИЈЕ И ТРАНСФЕРИ (4052 + 4055 + 4058)</t>
  </si>
  <si>
    <t>(од 4053 + 4054)</t>
  </si>
  <si>
    <t>ДОНАЦИЈЕ ОД МЕЂУНАРОДНИХ ОРГАНИЗАЦИЈА (4056 + 4057)</t>
  </si>
  <si>
    <t>ТРАНСФЕРИ ОД ДРУГИХ НИВОА ВЛАСТИ</t>
  </si>
  <si>
    <t>(4059 + 4060)</t>
  </si>
  <si>
    <t>ДРУГИ ПРИХОДИ</t>
  </si>
  <si>
    <t>(4062 + 4068 + 4073 + 4080 + 4083)</t>
  </si>
  <si>
    <t>ПРИХОДИ ОД ИМОВИНЕ (од 4063 до 4067)</t>
  </si>
  <si>
    <t>(од 4069 до 4072)</t>
  </si>
  <si>
    <t>НОВЧАНЕ КАЗНЕ И ОДУЗЕТА ИМОВИНСКА КОРИСТ (од 4074 до 4079)</t>
  </si>
  <si>
    <t>ДОБРОВОЉНИ ТРАНСФЕРИ ОД ФИЗИЧКИХ И ПРАВНИХ ЛИЦА (4081 + 4082)</t>
  </si>
  <si>
    <t>МЕШОВИТИ И НЕОДРЕЂЕНИ ПРИХОДИ (4084)</t>
  </si>
  <si>
    <t>МЕМОРАНДУМСКЕ СТАВКЕ ЗА РЕФУНДАЦИЈУ РАСХОДА (4086 + 4088)</t>
  </si>
  <si>
    <t>МЕМОРАНДУМСКЕ СТАВКЕ ЗА РЕФУНДАЦИЈУ РАСХОДА (4087)</t>
  </si>
  <si>
    <t>МЕМОРАНДУМСКЕ СТАВКЕ ЗА РЕФУНДАЦИЈУ РАСХОДА ИЗ ПРЕТХОДНЕ ГОДИНЕ (4089)</t>
  </si>
  <si>
    <t>ТРАНСФЕРИ ИЗМЕЂУ БУЏЕТСКИХ КОРИСНИКА НА ИСТОМ НИВОУ (4091)</t>
  </si>
  <si>
    <t xml:space="preserve">КОНТЕЈНЕРИ </t>
  </si>
  <si>
    <t>Радови на гробљима</t>
  </si>
  <si>
    <t>Мобилијар</t>
  </si>
  <si>
    <t>Откуп парцеле за гробље</t>
  </si>
  <si>
    <t>ЗАЛИХЕ РОБЕ ЗА ДАЉУ ПРОДАЈУ (4349)</t>
  </si>
  <si>
    <t>ДРАГОЦЕНОСТИ (4351)</t>
  </si>
  <si>
    <t>ДРАГОЦЕНОСТИ (4352)</t>
  </si>
  <si>
    <t>ПРИРОДНА ИМОВИНА (4354 + 4356 + 4358)</t>
  </si>
  <si>
    <t>ЗЕМЉИШТЕ (4355)</t>
  </si>
  <si>
    <t>РУДНА БОГАТСТВА (4357)</t>
  </si>
  <si>
    <t>ШУМЕ И ВОДЕ (4359 + 4360)</t>
  </si>
  <si>
    <t xml:space="preserve">* Закон о привременом уређивању основица за обрачун и исплату плата, односно зарада и других сталних примања </t>
  </si>
  <si>
    <t xml:space="preserve">   код корисника јавних средстава.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</si>
  <si>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</si>
  <si>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</si>
  <si>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</si>
  <si>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</si>
  <si>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</si>
  <si>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</si>
  <si>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</si>
  <si>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</si>
  <si>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</si>
  <si>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</si>
  <si>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</si>
  <si>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</si>
  <si>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</si>
  <si>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</si>
  <si>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</si>
  <si>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</si>
  <si>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</si>
  <si>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</si>
  <si>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</si>
  <si>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</si>
  <si>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</si>
  <si>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</si>
  <si>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</si>
  <si>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</si>
  <si>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</si>
  <si>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</si>
  <si>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</si>
  <si>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</si>
  <si>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</si>
  <si>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</si>
  <si>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</si>
  <si>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</si>
  <si>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</si>
  <si>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</si>
  <si>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</si>
  <si>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</si>
  <si>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</si>
  <si>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</si>
  <si>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</si>
  <si>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</si>
  <si>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</si>
  <si>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</si>
  <si>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</si>
  <si>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</si>
  <si>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</si>
  <si>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</si>
  <si>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</si>
  <si>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</si>
  <si>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</si>
  <si>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</si>
  <si>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</si>
  <si>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</si>
  <si>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</si>
  <si>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</si>
  <si>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</si>
  <si>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025</t>
  </si>
  <si>
    <t>30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</si>
  <si>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</si>
  <si>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</si>
  <si>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</si>
  <si>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</si>
  <si>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</si>
  <si>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</si>
  <si>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</si>
  <si>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</si>
  <si>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</si>
  <si>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</si>
  <si>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</si>
  <si>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 xml:space="preserve">СТАЊЕ НА ДАН </t>
  </si>
  <si>
    <t xml:space="preserve">АНАЛИТИКА  КРЕДИТНИХ ОБАВЕЗА 
</t>
  </si>
  <si>
    <t>Корекција новчаних одлива за исплаћена средства која се не евидентирају преко класе 400000, 500000 и 600000</t>
  </si>
  <si>
    <t>САЛДО ГОТОВИНЕ НА КРАЈУ ГОДИНЕ</t>
  </si>
  <si>
    <t>(4404 + 4405 – 4408)</t>
  </si>
  <si>
    <t>ПРАТЕЋИ ТРОШКОВИ ЗАДУЖИВАЊА ( од 4261 до 4263)</t>
  </si>
  <si>
    <t>НЕФИНАНСИЈСКА ИМОВИНА У ПРИПРЕМИ И АВАНСИ ( 1016 + 1017)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</si>
  <si>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</si>
  <si>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</si>
  <si>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</si>
  <si>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</si>
  <si>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</si>
  <si>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</si>
  <si>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</si>
  <si>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</si>
  <si>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</si>
  <si>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</si>
  <si>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</si>
  <si>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</si>
  <si>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</si>
  <si>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</si>
  <si>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</si>
  <si>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</si>
  <si>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</si>
  <si>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</si>
  <si>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</si>
  <si>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</si>
  <si>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</si>
  <si>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</si>
  <si>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</si>
  <si>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</si>
  <si>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</si>
  <si>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</si>
  <si>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</si>
  <si>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</si>
  <si>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</si>
  <si>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</si>
  <si>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</si>
  <si>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</si>
  <si>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</si>
  <si>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</si>
  <si>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</si>
  <si>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</si>
  <si>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4176        </t>
  </si>
  <si>
    <t>4177        </t>
  </si>
  <si>
    <t>4178        </t>
  </si>
  <si>
    <t>4179        </t>
  </si>
  <si>
    <t>4180        </t>
  </si>
  <si>
    <t>4181        </t>
  </si>
  <si>
    <t>4182        </t>
  </si>
  <si>
    <t>4183        </t>
  </si>
  <si>
    <t>4184        </t>
  </si>
  <si>
    <t>4185        </t>
  </si>
  <si>
    <t>4188        </t>
  </si>
  <si>
    <t>4189        </t>
  </si>
  <si>
    <t>4190        </t>
  </si>
  <si>
    <t>4191        </t>
  </si>
  <si>
    <t>4192        </t>
  </si>
  <si>
    <t>4193        </t>
  </si>
  <si>
    <t>4194        </t>
  </si>
  <si>
    <t>4196        </t>
  </si>
  <si>
    <t>4197        </t>
  </si>
  <si>
    <t>4198        </t>
  </si>
  <si>
    <t>4199        </t>
  </si>
  <si>
    <t>4201        </t>
  </si>
  <si>
    <t>4202        </t>
  </si>
  <si>
    <t>4203        </t>
  </si>
  <si>
    <t>4204        </t>
  </si>
  <si>
    <t>4205        </t>
  </si>
  <si>
    <t>4206        </t>
  </si>
  <si>
    <t>4207        </t>
  </si>
  <si>
    <t>4208        </t>
  </si>
  <si>
    <t>4210        </t>
  </si>
  <si>
    <t>4211        </t>
  </si>
  <si>
    <t>4212        </t>
  </si>
  <si>
    <t>4213        </t>
  </si>
  <si>
    <t>4214        </t>
  </si>
  <si>
    <t>4215        </t>
  </si>
  <si>
    <t>4216        </t>
  </si>
  <si>
    <t>4218        </t>
  </si>
  <si>
    <t>4219        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</si>
  <si>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</si>
  <si>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</si>
  <si>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</si>
  <si>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</si>
  <si>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</si>
  <si>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</si>
  <si>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</si>
  <si>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4228        </t>
  </si>
  <si>
    <t>4229        </t>
  </si>
  <si>
    <t>4232        </t>
  </si>
  <si>
    <t>4233        </t>
  </si>
  <si>
    <t>4234        </t>
  </si>
  <si>
    <t>4236        </t>
  </si>
  <si>
    <t>4238        </t>
  </si>
  <si>
    <t>4239        </t>
  </si>
  <si>
    <t>4240        </t>
  </si>
  <si>
    <t>4243        </t>
  </si>
  <si>
    <t>4244        </t>
  </si>
  <si>
    <t>4245        </t>
  </si>
  <si>
    <t>4246        </t>
  </si>
  <si>
    <t>4247        </t>
  </si>
  <si>
    <t>4248        </t>
  </si>
  <si>
    <t>4249        </t>
  </si>
  <si>
    <t>4250        </t>
  </si>
  <si>
    <t>4252        </t>
  </si>
  <si>
    <t>4253        </t>
  </si>
  <si>
    <t>4254        </t>
  </si>
  <si>
    <t>4255        </t>
  </si>
  <si>
    <t>4256        </t>
  </si>
  <si>
    <t>4257        </t>
  </si>
  <si>
    <t>4259        </t>
  </si>
  <si>
    <t>4261        </t>
  </si>
  <si>
    <t>4262        </t>
  </si>
  <si>
    <t>4263        </t>
  </si>
  <si>
    <t>4266        </t>
  </si>
  <si>
    <t>4267        </t>
  </si>
  <si>
    <t>4269        </t>
  </si>
  <si>
    <t>ОБАВЕЗЕ ЗА ОСТАЛЕ РАСХОДЕ</t>
  </si>
  <si>
    <t>(од 1189 до 1193)</t>
  </si>
  <si>
    <t>Обавезе по основу донација невладиним организацијама</t>
  </si>
  <si>
    <t xml:space="preserve">Обавезе за остале порезе, обавезне таксе и казне </t>
  </si>
  <si>
    <t xml:space="preserve">Обавезе по основу казни и пенала по решењима судова 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</si>
  <si>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</si>
  <si>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</si>
  <si>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</t>
  </si>
  <si>
    <t>(1195+ 1199 + 1202 + 1204)</t>
  </si>
  <si>
    <t>ПРИМЉЕНИ АВАНСИ, ДЕПОЗИТИ И КАУЦИЈЕ (од 1196 до 1198)</t>
  </si>
  <si>
    <t>Примљени аванси</t>
  </si>
  <si>
    <t>Примљени депозити</t>
  </si>
  <si>
    <t>Примљене кауције</t>
  </si>
  <si>
    <t>ОБАВЕЗЕ ПРЕМА ДОБАВЉАЧИМА</t>
  </si>
  <si>
    <t>(1200 + 1201)</t>
  </si>
  <si>
    <t>Добављачи у земљи</t>
  </si>
  <si>
    <t>Добављачи у иностранству</t>
  </si>
  <si>
    <t>ОБАВЕЗЕ ЗА ИЗДАТЕ ЧЕКОВЕ И ОБВЕЗНИЦЕ (1203)</t>
  </si>
  <si>
    <t>Обавезе за издате чекове и обвезнице</t>
  </si>
  <si>
    <t>ОСТАЛЕ ОБАВЕЗЕ ( од 1205 до 1207)</t>
  </si>
  <si>
    <t>Реализовано закључно са 31.12.2015. године</t>
  </si>
  <si>
    <t>2018</t>
  </si>
  <si>
    <t>Након   2018</t>
  </si>
  <si>
    <t>ПЛАН РЕДОВНОГ ОДРЖАВАЊА 2016. године</t>
  </si>
  <si>
    <t>Формирање  парцеле на гробљу</t>
  </si>
  <si>
    <t>Остали радови на гробљима</t>
  </si>
  <si>
    <t>Уређење пијаца</t>
  </si>
  <si>
    <t>Уређење азила</t>
  </si>
  <si>
    <t>Уређење парцеле за вашар</t>
  </si>
  <si>
    <t>Клупе и кантице</t>
  </si>
  <si>
    <t>ПЛАН ИНВЕСТИЦИОНОГ ОДРЖАВАЊА 2016. године</t>
  </si>
  <si>
    <t>Пластичне канте</t>
  </si>
  <si>
    <t>Расхладне витрине</t>
  </si>
  <si>
    <t>Цистерна за воду</t>
  </si>
  <si>
    <t>Вишенаменска машина ``скип``</t>
  </si>
  <si>
    <t>Уређење парка Кале</t>
  </si>
  <si>
    <t>5111 -Материјал</t>
  </si>
  <si>
    <t>5121-Резервни делови</t>
  </si>
  <si>
    <t>5123-Ситан инвентар</t>
  </si>
  <si>
    <t>5131-Уља и мазива</t>
  </si>
  <si>
    <t>5132-Дизел гориво</t>
  </si>
  <si>
    <t>5133-Бензин и плин</t>
  </si>
  <si>
    <t>5130-Електрична енергија</t>
  </si>
  <si>
    <t>5136- Огревно дрво</t>
  </si>
  <si>
    <t>5391-Вода</t>
  </si>
  <si>
    <t>5510-Средства за репрезе.</t>
  </si>
  <si>
    <t>5310-ПТТ услуге</t>
  </si>
  <si>
    <t>5320-Одржавање осн.средста.</t>
  </si>
  <si>
    <t>5350-Информисање јавности</t>
  </si>
  <si>
    <t>5390-Непроизводне услуге</t>
  </si>
  <si>
    <t>5390 -Депоновње смећа</t>
  </si>
  <si>
    <t>5503-Усавршавање запослених</t>
  </si>
  <si>
    <t>5520-Премије осигурања</t>
  </si>
  <si>
    <t>5534-Провизије дистрибутера</t>
  </si>
  <si>
    <t>5540-Чланарине удружењима и коморама</t>
  </si>
  <si>
    <t>5620-Камате</t>
  </si>
  <si>
    <t>5790-Остали непоме.расходи</t>
  </si>
  <si>
    <t>420- Аутосмећар</t>
  </si>
  <si>
    <t>400-Путничко возило</t>
  </si>
  <si>
    <t>400-Откуп парцеле</t>
  </si>
  <si>
    <t>5123-Контејнери</t>
  </si>
  <si>
    <t>5123-Пластичне канте</t>
  </si>
  <si>
    <t>5123-Мобилијар</t>
  </si>
  <si>
    <t>400- Расхладне витрине</t>
  </si>
  <si>
    <t>420-Цистерна</t>
  </si>
  <si>
    <t>420-Вишенам.машина``скип``</t>
  </si>
  <si>
    <t>ПЛАНИРАНА ФИНАНСИЈСКА СРЕДСТВА ЗА НАБАВКУ ДОБАРА,  РАДОВА  И  УСЛУГА  ЗА  2016</t>
  </si>
  <si>
    <t>Реализација 2015</t>
  </si>
  <si>
    <t>План 2016</t>
  </si>
  <si>
    <t>01.01.-31.03.2016</t>
  </si>
  <si>
    <t>01.04.-30.06.2016</t>
  </si>
  <si>
    <t>01.07.-30.09.2016</t>
  </si>
  <si>
    <t>Предмет набавке</t>
  </si>
  <si>
    <t>Материјал за јавну расвету</t>
  </si>
  <si>
    <t>Материјал за сигнализацију</t>
  </si>
  <si>
    <t>Индустријска со за путеве</t>
  </si>
  <si>
    <t>Грануле за псе</t>
  </si>
  <si>
    <t>Водоводни материјал</t>
  </si>
  <si>
    <t>Материјал за парк Кале</t>
  </si>
  <si>
    <t>Средства за одржава.хигијене</t>
  </si>
  <si>
    <t>Шрафовска роба</t>
  </si>
  <si>
    <t>Садни материјал</t>
  </si>
  <si>
    <t>Матер.за заштиту биља</t>
  </si>
  <si>
    <t>Вештачко ђубриво</t>
  </si>
  <si>
    <t>Шљунак, песак тампон,хумус</t>
  </si>
  <si>
    <t>Грађевински материјал</t>
  </si>
  <si>
    <t>Канцеларијски материјал</t>
  </si>
  <si>
    <t>Штампани материјал</t>
  </si>
  <si>
    <t>Приколица за ладу ниву</t>
  </si>
  <si>
    <t xml:space="preserve">Уља и мазива </t>
  </si>
  <si>
    <t>Вода</t>
  </si>
  <si>
    <t>Цистерна</t>
  </si>
  <si>
    <t>Вишенаменска машина</t>
  </si>
  <si>
    <t>Рачунари и опрема за рачун.</t>
  </si>
  <si>
    <t>Апарати за паркинг контолу</t>
  </si>
  <si>
    <t>ПВЦ столарија</t>
  </si>
  <si>
    <t>Канцеларијски намештај</t>
  </si>
  <si>
    <t>Тонери</t>
  </si>
  <si>
    <t>Гуме за возила</t>
  </si>
  <si>
    <t>ХТЗ опрема</t>
  </si>
  <si>
    <t xml:space="preserve">Лопате,ашови, алат </t>
  </si>
  <si>
    <t>23</t>
  </si>
  <si>
    <t>33</t>
  </si>
  <si>
    <t>36</t>
  </si>
  <si>
    <t>37</t>
  </si>
  <si>
    <t>38</t>
  </si>
  <si>
    <t>39</t>
  </si>
  <si>
    <t>УСЛУГЕ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</si>
  <si>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</si>
  <si>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</si>
  <si>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</si>
  <si>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</si>
  <si>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</si>
  <si>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</si>
  <si>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</si>
  <si>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</si>
  <si>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</si>
  <si>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</si>
  <si>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</si>
  <si>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</si>
  <si>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</si>
  <si>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</si>
  <si>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</si>
  <si>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</si>
  <si>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</si>
  <si>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</si>
  <si>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</si>
  <si>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</si>
  <si>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</si>
  <si>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</si>
  <si>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</si>
  <si>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</si>
  <si>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</si>
  <si>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</si>
  <si>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</si>
  <si>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</si>
  <si>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</si>
  <si>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</si>
  <si>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</si>
  <si>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Хидрауличне услуге</t>
  </si>
  <si>
    <t>Рекламни материјал</t>
  </si>
  <si>
    <t>Услуге депоновања смаћа</t>
  </si>
  <si>
    <t>Усавршавање запослених семинари и стручна литерат.</t>
  </si>
  <si>
    <t>Услуге осигурања и тех.прегледа</t>
  </si>
  <si>
    <t>Вулканизерске услуге</t>
  </si>
  <si>
    <t>Услуге баждарења тахографа</t>
  </si>
  <si>
    <t>Стругарске услуге</t>
  </si>
  <si>
    <t>Услуге прања</t>
  </si>
  <si>
    <t>Сервисирање и делови за</t>
  </si>
  <si>
    <t>Ремонтовање четки</t>
  </si>
  <si>
    <t>Редован сервис путничких воз.</t>
  </si>
  <si>
    <t>Израда штафни</t>
  </si>
  <si>
    <t>Дезинфекција и дератизација</t>
  </si>
  <si>
    <t>Рад грађевинских машина</t>
  </si>
  <si>
    <t>ГПРС за возила</t>
  </si>
  <si>
    <t>Надзор за јавну расвету</t>
  </si>
  <si>
    <t>Прикључак трансформатора</t>
  </si>
  <si>
    <t>Услуге ковача</t>
  </si>
  <si>
    <t>Услуге Завода за јавно здрав.</t>
  </si>
  <si>
    <t>Форум потрошача</t>
  </si>
  <si>
    <t xml:space="preserve">Поправке уклопника </t>
  </si>
  <si>
    <t>Реконстукција парка Кале</t>
  </si>
  <si>
    <t>Рад грађевинских радника</t>
  </si>
  <si>
    <t>Израда и поправка ограда</t>
  </si>
  <si>
    <t>Чланарина удружењима и ком.</t>
  </si>
  <si>
    <t>Ветеринарске услуге</t>
  </si>
  <si>
    <t>СУБВЕНЦИЈЕ ПРИВАТНИМ ПРЕДУЗЕЋИМА</t>
  </si>
  <si>
    <t>(4275 + 4276)</t>
  </si>
  <si>
    <t>ДОНАЦИЈЕ И ТРАНСФЕРИ</t>
  </si>
  <si>
    <t>(4278 + 4281 + 4284 + 4287)</t>
  </si>
  <si>
    <t>ДОНАЦИЈЕ СТРАНИМ ВЛАДАМА (4279 + 4280)</t>
  </si>
  <si>
    <t>ДОНАЦИЈЕ МЕЂУНАРОДНИМ ОРГАНИЗАЦИЈАМА (4282 + 4283)</t>
  </si>
  <si>
    <t>ДОНАЦИЈЕ И ТРАНСФЕРИ ОСТАЛИМ НИВОИМА ВЛАСТИ (4285 + 4286)</t>
  </si>
  <si>
    <t>Капиталне донације и трансфери осталим нивоима власти</t>
  </si>
  <si>
    <t>ДОНАЦИЈЕ И ТРАНСФЕРИ ОРГАНИЗАЦИЈАМА ОБАВЕЗНОГ СОЦИЈАЛНОГ ОСИГУРАЊА</t>
  </si>
  <si>
    <t>(4288 + 4289)</t>
  </si>
  <si>
    <t>ПРАВА ИЗ СОЦИЈАЛНОГ ОСИГУРАЊА</t>
  </si>
  <si>
    <t>(4291 + 4295)</t>
  </si>
  <si>
    <t>ПРАВА ИЗ СОЦИЈАЛНОГ ОСИГУРАЊА (ОРГАНИЗАЦИЈЕ ОБАВЕЗНОГ СОЦИЈАЛНОГ ОСИГУРАЊА) (од 4292 до 4294)</t>
  </si>
  <si>
    <t>НАКНАДЕ ЗА СОЦИЈАЛНУ ЗАШТИТУ ИЗ БУЏЕТА (од 4296 до 4304)</t>
  </si>
  <si>
    <t>ОСТАЛИ РАСХОДИ</t>
  </si>
  <si>
    <t>(4306 + 4309 + 4314 + 4316 + 4319)</t>
  </si>
  <si>
    <t>ДОТАЦИЈЕ НЕВЛАДИНИМ ОРГАНИЗАЦИЈАМА (4307 + 4308)</t>
  </si>
  <si>
    <t>ПОРЕЗИ, ОБАВЕЗНЕ ТАКСЕ И КАЗНЕ НАМЕТНУТЕ ОД ЈЕДНОГ НИВОА ВЛАСТИ ДРУГОМ (од 4310 до 4313)</t>
  </si>
  <si>
    <t>НОВЧАНЕ КАЗНЕ И ПЕНАЛИ ПО РЕШЕЊУ СУДОВА И СУДСКИХ ТЕЛА (4315)</t>
  </si>
  <si>
    <t>НАКНАДА ШТЕТЕ ЗА ПОВРЕДЕ ИЛИ ШТЕТУ НАСТАЛУ УСЛЕД ЕЛЕМЕНТАРНИХ НЕПОГОДА ИЛИ ДРУГИХ ПРИРОДНИХ УЗРОКА (4317 + 4318)</t>
  </si>
  <si>
    <t>Процена 2015</t>
  </si>
  <si>
    <t>БИЛАНС СТАЊА  на дан 31.12.2015. године</t>
  </si>
  <si>
    <t>у периоду од 01.01. до 31.12. 2015. године</t>
  </si>
  <si>
    <t>План 
01.01-31.12.2016.</t>
  </si>
  <si>
    <t>План
01.01-31.03.2016.</t>
  </si>
  <si>
    <t>План
01.04-30.06.2016.</t>
  </si>
  <si>
    <t>План
01.07-30.09.2016.</t>
  </si>
  <si>
    <t>План 
01.10-31.12.2016.</t>
  </si>
  <si>
    <t>у периоду од 01.01.2016. до31.12. 2016. године</t>
  </si>
  <si>
    <t>План 
01.01-31.03.2016.</t>
  </si>
  <si>
    <t>План 
01.07-30.09.2016.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</si>
  <si>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</si>
  <si>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</si>
  <si>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</si>
  <si>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</si>
  <si>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</si>
  <si>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Процена 
01.01-31.12.2015.</t>
  </si>
  <si>
    <t>План 
01.09-31.12.2016.</t>
  </si>
  <si>
    <t>Стање на дан 31.03.2016. године</t>
  </si>
  <si>
    <t>Стање на дан 30.06.2016. године</t>
  </si>
  <si>
    <t>Стање на дан 30.09.2016. године</t>
  </si>
  <si>
    <t>Стање на дан 31.12.2016. године</t>
  </si>
  <si>
    <t>Одлив кадрова у периоду 
01.01.-31.03.2016.</t>
  </si>
  <si>
    <t>Пријем кадрова у периоду 
01.01.-31.03.2016.</t>
  </si>
  <si>
    <t>Одлив кадрова у периоду 
01.04.-30.06.2016.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</si>
  <si>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</si>
  <si>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</si>
  <si>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</si>
  <si>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</si>
  <si>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</si>
  <si>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</si>
  <si>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Група рачуна-рачун</t>
  </si>
  <si>
    <t xml:space="preserve">П О З И Ц И Ј А 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</si>
  <si>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</si>
  <si>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</si>
  <si>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</si>
  <si>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</si>
  <si>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</si>
  <si>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</si>
  <si>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</si>
  <si>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</si>
  <si>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</si>
  <si>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</si>
  <si>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</si>
  <si>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</si>
  <si>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</si>
  <si>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</si>
  <si>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</si>
  <si>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</si>
  <si>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</si>
  <si>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</si>
  <si>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</si>
  <si>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</si>
  <si>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</si>
  <si>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</si>
  <si>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</si>
  <si>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</si>
  <si>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</si>
  <si>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</si>
  <si>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</si>
  <si>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</si>
  <si>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</si>
  <si>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</si>
  <si>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</si>
  <si>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</si>
  <si>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</si>
  <si>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</si>
  <si>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</si>
  <si>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</si>
  <si>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</si>
  <si>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</si>
  <si>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</si>
  <si>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</si>
  <si>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</si>
  <si>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</si>
  <si>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</si>
  <si>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</si>
  <si>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</si>
  <si>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</si>
  <si>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</si>
  <si>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</si>
  <si>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</si>
  <si>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</si>
  <si>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</si>
  <si>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</si>
  <si>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</si>
  <si>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</si>
  <si>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</si>
  <si>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</si>
  <si>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</si>
  <si>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</si>
  <si>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</si>
  <si>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</si>
  <si>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СУБВЕНЦИЈЕ ЈАВНИМ ФИНАНСИЈСКИМ ИНСТИТУЦИЈАМА (4272 + 4273)</t>
  </si>
  <si>
    <t>JП КОМУНАЛАЦ ПИРОТ</t>
  </si>
  <si>
    <t>Матични број:07131500</t>
  </si>
  <si>
    <t>Група рачуна, рачун</t>
  </si>
  <si>
    <t>AOП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</si>
  <si>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</si>
  <si>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</si>
  <si>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</si>
  <si>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</si>
  <si>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</si>
  <si>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</si>
  <si>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</si>
  <si>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</si>
  <si>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</si>
  <si>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</si>
  <si>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</si>
  <si>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</si>
  <si>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</si>
  <si>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</si>
  <si>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</si>
  <si>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</si>
  <si>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</si>
  <si>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</si>
  <si>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</si>
  <si>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</si>
  <si>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</si>
  <si>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</si>
  <si>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</si>
  <si>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</si>
  <si>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</si>
  <si>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</si>
  <si>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</si>
  <si>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</si>
  <si>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</si>
  <si>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</si>
  <si>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</si>
  <si>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</si>
  <si>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</si>
  <si>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</si>
  <si>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</si>
  <si>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</si>
  <si>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</si>
  <si>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</si>
  <si>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</si>
  <si>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</si>
  <si>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</si>
  <si>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</si>
  <si>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</si>
  <si>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</si>
  <si>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</si>
  <si>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</si>
  <si>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</si>
  <si>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</si>
  <si>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</si>
  <si>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</si>
  <si>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</si>
  <si>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</si>
  <si>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</si>
  <si>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</si>
  <si>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</si>
  <si>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</si>
  <si>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</si>
  <si>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</si>
  <si>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</si>
  <si>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</si>
  <si>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</si>
  <si>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</si>
  <si>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</si>
  <si>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</si>
  <si>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</si>
  <si>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</si>
  <si>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</si>
  <si>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</si>
  <si>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</si>
  <si>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</si>
  <si>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</si>
  <si>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</si>
  <si>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</si>
  <si>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</si>
  <si>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</si>
  <si>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</si>
  <si>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</si>
  <si>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</si>
  <si>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 xml:space="preserve">М.П. </t>
  </si>
  <si>
    <t>ЈП КОМУНАЛАЦ - ПИРОТ</t>
  </si>
  <si>
    <t>2.892</t>
  </si>
  <si>
    <r>
      <t xml:space="preserve">Б.СТАЛНА ИМОВИНА </t>
    </r>
    <r>
      <rPr>
        <sz val="16"/>
        <rFont val="Arial"/>
        <family val="2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</si>
  <si>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</si>
  <si>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</si>
  <si>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</si>
  <si>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</si>
  <si>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</si>
  <si>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</si>
  <si>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</si>
  <si>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</si>
  <si>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</si>
  <si>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</si>
  <si>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</si>
  <si>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</si>
  <si>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</si>
  <si>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</si>
  <si>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</si>
  <si>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</si>
  <si>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</si>
  <si>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</si>
  <si>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</si>
  <si>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</si>
  <si>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</si>
  <si>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</si>
  <si>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</si>
  <si>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</si>
  <si>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</si>
  <si>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</si>
  <si>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</si>
  <si>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</si>
  <si>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</si>
  <si>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</si>
  <si>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</si>
  <si>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</si>
  <si>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</si>
  <si>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</si>
  <si>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</si>
  <si>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</si>
  <si>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</si>
  <si>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</si>
  <si>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</si>
  <si>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</si>
  <si>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</si>
  <si>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</si>
  <si>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</si>
  <si>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</si>
  <si>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</si>
  <si>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</si>
  <si>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</si>
  <si>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</si>
  <si>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</si>
  <si>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</si>
  <si>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</si>
  <si>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</si>
  <si>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</si>
  <si>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</si>
  <si>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</si>
  <si>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</si>
  <si>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</si>
  <si>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</si>
  <si>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</si>
  <si>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</si>
  <si>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</si>
  <si>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</si>
  <si>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</si>
  <si>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</si>
  <si>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</si>
  <si>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</si>
  <si>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</si>
  <si>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</si>
  <si>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</si>
  <si>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</si>
  <si>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</si>
  <si>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</si>
  <si>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</si>
  <si>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</si>
  <si>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</si>
  <si>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</si>
  <si>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</si>
  <si>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</si>
  <si>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</si>
  <si>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</si>
  <si>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</si>
  <si>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</si>
  <si>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</si>
  <si>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</si>
  <si>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</si>
  <si>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</si>
  <si>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</si>
  <si>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</si>
  <si>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</si>
  <si>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</si>
  <si>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</si>
  <si>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</si>
  <si>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</si>
  <si>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</si>
  <si>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</si>
  <si>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</si>
  <si>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</si>
  <si>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</si>
  <si>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</si>
  <si>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</si>
  <si>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</si>
  <si>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</si>
  <si>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</si>
  <si>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</si>
  <si>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</si>
  <si>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</si>
  <si>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</si>
  <si>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</si>
  <si>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</si>
  <si>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</si>
  <si>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</si>
  <si>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</si>
  <si>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</si>
  <si>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</si>
  <si>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</si>
  <si>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</si>
  <si>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</si>
  <si>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</si>
  <si>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</si>
  <si>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</si>
  <si>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</si>
  <si>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</si>
  <si>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</si>
  <si>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</si>
  <si>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</si>
  <si>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</si>
  <si>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</si>
  <si>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</si>
  <si>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</si>
  <si>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</si>
  <si>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</si>
  <si>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</si>
  <si>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</si>
  <si>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</si>
  <si>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</si>
  <si>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</si>
  <si>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</si>
  <si>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</si>
  <si>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</si>
  <si>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</si>
  <si>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</si>
  <si>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</si>
  <si>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</si>
  <si>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</si>
  <si>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</si>
  <si>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</si>
  <si>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</si>
  <si>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</si>
  <si>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</si>
  <si>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</si>
  <si>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</si>
  <si>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</si>
  <si>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</si>
  <si>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</si>
  <si>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</si>
  <si>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</si>
  <si>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</si>
  <si>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</si>
  <si>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</si>
  <si>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</si>
  <si>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</si>
  <si>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</si>
  <si>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</si>
  <si>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</si>
  <si>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</si>
  <si>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</si>
  <si>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</si>
  <si>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</si>
  <si>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</si>
  <si>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</si>
  <si>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</si>
  <si>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</si>
  <si>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</si>
  <si>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</si>
  <si>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</si>
  <si>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</si>
  <si>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</si>
  <si>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</si>
  <si>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</si>
  <si>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</si>
  <si>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</si>
  <si>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</si>
  <si>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</si>
  <si>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</si>
  <si>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</si>
  <si>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</si>
  <si>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</si>
  <si>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</si>
  <si>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</si>
  <si>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</si>
  <si>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</si>
  <si>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</si>
  <si>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</si>
  <si>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</si>
  <si>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</si>
  <si>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</si>
  <si>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</si>
  <si>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</si>
  <si>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</si>
  <si>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</si>
  <si>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</si>
  <si>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</si>
  <si>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</si>
  <si>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</si>
  <si>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</si>
  <si>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</si>
  <si>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</si>
  <si>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</si>
  <si>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</si>
  <si>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</si>
  <si>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</si>
  <si>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</si>
  <si>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</si>
  <si>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</si>
  <si>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</si>
  <si>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</si>
  <si>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</si>
  <si>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</si>
  <si>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</si>
  <si>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PLAN 2015</t>
  </si>
  <si>
    <t>PROCENA 2015</t>
  </si>
  <si>
    <t>БИЛАНС УСПЕХА у периоду 01.01.-31.12.2015</t>
  </si>
  <si>
    <t>БИЛАНС УСПЕХА у периоду 01.01.-31.12.2016</t>
  </si>
  <si>
    <t>PLAN 2016</t>
  </si>
  <si>
    <t>I kvartal</t>
  </si>
  <si>
    <t>II kvartal</t>
  </si>
  <si>
    <t>III kvartal</t>
  </si>
  <si>
    <t>IV kvartal</t>
  </si>
  <si>
    <t>IZNOS</t>
  </si>
  <si>
    <t>БИЛАНС СТАЊА  на дан 31.12.2016. године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</si>
  <si>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</si>
  <si>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</si>
  <si>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</si>
  <si>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</si>
  <si>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</si>
  <si>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</si>
  <si>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</si>
  <si>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</si>
  <si>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</si>
  <si>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</si>
  <si>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</si>
  <si>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</si>
  <si>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</si>
  <si>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4270        </t>
  </si>
  <si>
    <t>4272        </t>
  </si>
  <si>
    <t>4273        </t>
  </si>
  <si>
    <t>4275        </t>
  </si>
  <si>
    <t>4276        </t>
  </si>
  <si>
    <t>4279        </t>
  </si>
  <si>
    <t>4280        </t>
  </si>
  <si>
    <t>4282        </t>
  </si>
  <si>
    <t>4283        </t>
  </si>
  <si>
    <t>4285        </t>
  </si>
  <si>
    <t>4286        </t>
  </si>
  <si>
    <t>4288        </t>
  </si>
  <si>
    <t>4289        </t>
  </si>
  <si>
    <t>4292        </t>
  </si>
  <si>
    <t>4293        </t>
  </si>
  <si>
    <t>4294        </t>
  </si>
  <si>
    <t>4295        </t>
  </si>
  <si>
    <t>4296        </t>
  </si>
  <si>
    <t>4297        </t>
  </si>
  <si>
    <t>4298        </t>
  </si>
  <si>
    <t>4299        </t>
  </si>
  <si>
    <t>4300        </t>
  </si>
  <si>
    <t>4303        </t>
  </si>
  <si>
    <t>4304        </t>
  </si>
  <si>
    <t>4306        </t>
  </si>
  <si>
    <t>4307        </t>
  </si>
  <si>
    <t>4308        </t>
  </si>
  <si>
    <t>4309        </t>
  </si>
  <si>
    <t>4311        </t>
  </si>
  <si>
    <t>4313        </t>
  </si>
  <si>
    <t>4314        </t>
  </si>
  <si>
    <t>4316        </t>
  </si>
  <si>
    <t>4317        </t>
  </si>
  <si>
    <t>4318        </t>
  </si>
  <si>
    <t>4320        </t>
  </si>
  <si>
    <t>4324        </t>
  </si>
  <si>
    <t>4325        </t>
  </si>
  <si>
    <t>4326        </t>
  </si>
  <si>
    <t>4327        </t>
  </si>
  <si>
    <t>4329        </t>
  </si>
  <si>
    <t>4330        </t>
  </si>
  <si>
    <t>4331        </t>
  </si>
  <si>
    <t>4332        </t>
  </si>
  <si>
    <t>4333        </t>
  </si>
  <si>
    <t>4334        </t>
  </si>
  <si>
    <t>4335        </t>
  </si>
  <si>
    <t>4336        </t>
  </si>
  <si>
    <t>4337        </t>
  </si>
  <si>
    <t>4339        </t>
  </si>
  <si>
    <t>4340        </t>
  </si>
  <si>
    <t>4343        </t>
  </si>
  <si>
    <t>4345        </t>
  </si>
  <si>
    <t>4346        </t>
  </si>
  <si>
    <t>4347        </t>
  </si>
  <si>
    <t>4348        </t>
  </si>
  <si>
    <t>4351        </t>
  </si>
  <si>
    <t>4354        </t>
  </si>
  <si>
    <t>4356        </t>
  </si>
  <si>
    <t>4358        </t>
  </si>
  <si>
    <t>4362        </t>
  </si>
  <si>
    <t>4363        </t>
  </si>
  <si>
    <t>4364        </t>
  </si>
  <si>
    <t>4365        </t>
  </si>
  <si>
    <t>4366        </t>
  </si>
  <si>
    <t>4367        </t>
  </si>
  <si>
    <t>4368        </t>
  </si>
  <si>
    <t>4369        </t>
  </si>
  <si>
    <t>4370        </t>
  </si>
  <si>
    <t>4372        </t>
  </si>
  <si>
    <t>4373        </t>
  </si>
  <si>
    <t>4374        </t>
  </si>
  <si>
    <t>4375        </t>
  </si>
  <si>
    <t>4376        </t>
  </si>
  <si>
    <t>4377        </t>
  </si>
  <si>
    <t>4378        </t>
  </si>
  <si>
    <t>Датум 30.11.2015</t>
  </si>
  <si>
    <t>Пословни расходи (1019-1020-1021+1022+1023+1024+1025+1026+1027+1028+1029) 0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</si>
  <si>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</si>
  <si>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</si>
  <si>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</si>
  <si>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СОЦИЈАЛНИХ ДОПРИНОСА НА ТЕРЕТ ПОСЛОДАВЦА</t>
  </si>
  <si>
    <t>(од 1134 до 1136)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</si>
  <si>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</si>
  <si>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</si>
  <si>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</si>
  <si>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</t>
  </si>
  <si>
    <t>(од 1138 до 1142)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</si>
  <si>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</si>
  <si>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</si>
  <si>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</si>
  <si>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</si>
  <si>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</si>
  <si>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1144 до 1148)</t>
  </si>
  <si>
    <t>Примања од задуживања од осталих нивоа власти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</si>
  <si>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</si>
  <si>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</si>
  <si>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</si>
  <si>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</si>
  <si>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</si>
  <si>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</si>
  <si>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</si>
  <si>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</si>
  <si>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КРАТКОРОЧНЕ ОБАВЕЗЕ</t>
  </si>
  <si>
    <t>(1096 + 1105 + 1112)</t>
  </si>
  <si>
    <t xml:space="preserve">КРАТКОРОЧНЕ ДОМАЋЕ ОБАВЕЗЕ </t>
  </si>
  <si>
    <t>(од 1097 до 1104)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</si>
  <si>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</si>
  <si>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</si>
  <si>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</si>
  <si>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</si>
  <si>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</si>
  <si>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</si>
  <si>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</si>
  <si>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4374 до 4380)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</si>
  <si>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</si>
  <si>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</si>
  <si>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</si>
  <si>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</si>
  <si>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</si>
  <si>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</si>
  <si>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(4382)</t>
  </si>
  <si>
    <t>Отплата главнице по гаранцијама</t>
  </si>
  <si>
    <t>НАБАВКА ФИНАНСИЈСКЕ ИМОВИНЕ</t>
  </si>
  <si>
    <t>Обавезе по основу социјалне помоћи из буџета</t>
  </si>
  <si>
    <t>Установе (здравство,образовање,култура...)</t>
  </si>
  <si>
    <t>Рбр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</si>
  <si>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</si>
  <si>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</si>
  <si>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</si>
  <si>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>КРАТКОРОЧНЕ СТРАНЕ ОБАВЕЗЕ</t>
  </si>
  <si>
    <t>(од 1106 до 1111)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</si>
  <si>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</si>
  <si>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</si>
  <si>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</si>
  <si>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</si>
  <si>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</si>
  <si>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</si>
  <si>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(1113)</t>
  </si>
  <si>
    <t>Краткорочне обавезе по основу гаранција</t>
  </si>
  <si>
    <t>ОБАВЕЗЕ ПО ОСНОВУ РАСХОДА ЗА ЗАПОСЛЕНЕ (1115 + 1121 + 1127 + 1133+ 1137 + 1143 + 1149 + 1157 + 1163)</t>
  </si>
  <si>
    <t xml:space="preserve">ОБАВЕЗЕ ЗА ПЛАТЕ И ДОДАТКЕ </t>
  </si>
  <si>
    <t>(од 1116  до 1120)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</si>
  <si>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</si>
  <si>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</si>
  <si>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</si>
  <si>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</si>
  <si>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</si>
  <si>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1122 до 1126)</t>
  </si>
  <si>
    <t>Обавезе по основу нето накнада запосленима</t>
  </si>
  <si>
    <t>Обавезе по основу пореза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</si>
  <si>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</si>
  <si>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</si>
  <si>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</si>
  <si>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1128 до 1132)</t>
  </si>
  <si>
    <t>Резервни делови</t>
  </si>
  <si>
    <t>Дизел гориво</t>
  </si>
  <si>
    <t>Бензин и плин</t>
  </si>
  <si>
    <t>Електрична енергија</t>
  </si>
  <si>
    <t>Огревно дрво</t>
  </si>
  <si>
    <t>ПТТ услуге</t>
  </si>
  <si>
    <t>Информисање јавности</t>
  </si>
  <si>
    <t>Провизије дистрибутера</t>
  </si>
  <si>
    <t>Аутосмећар</t>
  </si>
  <si>
    <t>Путничко возило</t>
  </si>
  <si>
    <t>Контејнери</t>
  </si>
  <si>
    <t>ТРАНСФЕРИ ИЗМЕЂУ БУЏЕТСКИХ КОРИСНИКА НА ИСТОМ НИВОУ (4092 + 4093)</t>
  </si>
  <si>
    <t>ПРИХОДИ ИЗ БУЏЕТА (4095)</t>
  </si>
  <si>
    <t>ПРИХОДИ ИЗ БУЏЕТА (4096)</t>
  </si>
  <si>
    <t>ПРИМАЊА ОД ПРОДАЈЕ НЕФИНАНСИЈСКЕ ИМОВИНЕ (4098 + 4105 + 4112 + 4115)</t>
  </si>
  <si>
    <t>ПРИМАЊА ОД ПРОДАЈЕ ОСНОВНИХ СРЕДСТАВА (4099 + 4101 + 4103)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</si>
  <si>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</si>
  <si>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</si>
  <si>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</si>
  <si>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</si>
  <si>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</si>
  <si>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</si>
  <si>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</si>
  <si>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</si>
  <si>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</si>
  <si>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</si>
  <si>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</si>
  <si>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</si>
  <si>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</si>
  <si>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</si>
  <si>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6=7+8+9+10</t>
  </si>
  <si>
    <t>ТЕКУЋИ ПРИХОДИ</t>
  </si>
  <si>
    <t>ПОРЕЗИ</t>
  </si>
  <si>
    <t>Акцизе</t>
  </si>
  <si>
    <t>Порези на употребу добара и на дозволу да се добра употребљавају или делатности обављају</t>
  </si>
  <si>
    <t>ДОПРИНОСИ ЗА СОЦИЈАЛНО ОСИГУРАЊЕ</t>
  </si>
  <si>
    <t xml:space="preserve">ОСТАЛИ СОЦИЈАЛНИ ДОПРИНОСИ </t>
  </si>
  <si>
    <t>Социјални доприноси запослених</t>
  </si>
  <si>
    <t>ДОНАЦИЈЕ ОД ИНОСТРАНИХ ДРЖАВА</t>
  </si>
  <si>
    <t>ПРИХОДИ ОД ПРОДАЈЕ ДОБАРА И УСЛУГА</t>
  </si>
  <si>
    <t>Таксе</t>
  </si>
  <si>
    <t>Плате и додаци запослених</t>
  </si>
  <si>
    <t>СОЦИЈАЛНА ДАВАЊА ЗАПОСЛЕНИМА</t>
  </si>
  <si>
    <t>Исплата накнада за време одсуствовања с посла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</si>
  <si>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</si>
  <si>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</si>
  <si>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</si>
  <si>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Материјали за домаћинство и угоститељство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</si>
  <si>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</si>
  <si>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</si>
  <si>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</si>
  <si>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</si>
  <si>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Рудна богатства</t>
  </si>
  <si>
    <t>Шуме и воде</t>
  </si>
  <si>
    <t>Отплата камата по основу активираних гаранција</t>
  </si>
  <si>
    <t>Текуће донације међународним организацијама</t>
  </si>
  <si>
    <t>Капиталне донације међународним организацијама</t>
  </si>
  <si>
    <t>Текуће донације и трансфери осталим нивоима власти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</si>
  <si>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</si>
  <si>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</si>
  <si>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</si>
  <si>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</si>
  <si>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</si>
  <si>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</si>
  <si>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Предузеће  ___________________________________________</t>
  </si>
  <si>
    <t>Матични број  ____________________________</t>
  </si>
  <si>
    <t>БИЛАНС СТАЊА</t>
  </si>
  <si>
    <t>на дан __________200__ године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</si>
  <si>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</si>
  <si>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</si>
  <si>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</si>
  <si>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</si>
  <si>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</si>
  <si>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</si>
  <si>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</si>
  <si>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</si>
  <si>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</si>
  <si>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</si>
  <si>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Обавезе по основу доприноса за случај незапослености за посланички додатак</t>
  </si>
  <si>
    <t>ОБАВЕЗЕ ПО ОСНОВУ СУДИЈСКИХ  ДОДАТАКА (од 1164 до 1168)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</si>
  <si>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</si>
  <si>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</si>
  <si>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</si>
  <si>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</si>
  <si>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</si>
  <si>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</t>
  </si>
  <si>
    <t>(1170 + 1175+ 1180 + 1185 + 1188)</t>
  </si>
  <si>
    <t>ОБАВЕЗЕ ПО ОСНОВУ ОТПЛАТЕ КАМАТА И ПРАТЕЋИХ ТРОШКОВА ЗАДУЖИВАЊА</t>
  </si>
  <si>
    <t>(од 1171 до 1174)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</si>
  <si>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</si>
  <si>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 + 1060 + 1062)</t>
  </si>
  <si>
    <t>НОВЧАНА СРЕДСТВА, ПЛЕМЕНИТИ МЕТАЛИ, ХАРТИЈЕ ОД ВРЕДНОСТИ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</si>
  <si>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</si>
  <si>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</si>
  <si>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</si>
  <si>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</si>
  <si>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</si>
  <si>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1001      </t>
  </si>
  <si>
    <t>1002      </t>
  </si>
  <si>
    <t>1003      </t>
  </si>
  <si>
    <t>1004      </t>
  </si>
  <si>
    <t>1005      </t>
  </si>
  <si>
    <t>1006      </t>
  </si>
  <si>
    <t>1007      </t>
  </si>
  <si>
    <t>1008      </t>
  </si>
  <si>
    <t>1009      </t>
  </si>
  <si>
    <t>1010      </t>
  </si>
  <si>
    <t>1011      </t>
  </si>
  <si>
    <t> 1012      </t>
  </si>
  <si>
    <t>1013      </t>
  </si>
  <si>
    <t>1015      </t>
  </si>
  <si>
    <t>1016      </t>
  </si>
  <si>
    <t>1017      </t>
  </si>
  <si>
    <t>1018      </t>
  </si>
  <si>
    <t>1019      </t>
  </si>
  <si>
    <t>1020      </t>
  </si>
  <si>
    <t>1021      </t>
  </si>
  <si>
    <t>1022      </t>
  </si>
  <si>
    <t>1023      </t>
  </si>
  <si>
    <t>1024      </t>
  </si>
  <si>
    <t>   1075      </t>
  </si>
  <si>
    <t>   1076      </t>
  </si>
  <si>
    <t>   1077      </t>
  </si>
  <si>
    <t>   1078      </t>
  </si>
  <si>
    <t>   1079      </t>
  </si>
  <si>
    <t>   1080      </t>
  </si>
  <si>
    <t>   1081      </t>
  </si>
  <si>
    <t>   1082      </t>
  </si>
  <si>
    <t>   1083      </t>
  </si>
  <si>
    <t>   1084      </t>
  </si>
  <si>
    <t>   1085      </t>
  </si>
  <si>
    <t>   1086      </t>
  </si>
  <si>
    <t>   1087      </t>
  </si>
  <si>
    <t>   1088      </t>
  </si>
  <si>
    <t>   1089      </t>
  </si>
  <si>
    <t>   1090      </t>
  </si>
  <si>
    <t>   1091      </t>
  </si>
  <si>
    <t>   1092      </t>
  </si>
  <si>
    <t>   1093      </t>
  </si>
  <si>
    <t>   1094      </t>
  </si>
  <si>
    <t>   1095      </t>
  </si>
  <si>
    <t>   1096      </t>
  </si>
  <si>
    <t>   1097      </t>
  </si>
  <si>
    <t>   1098      </t>
  </si>
  <si>
    <t>   1099      </t>
  </si>
  <si>
    <t>   1100      </t>
  </si>
  <si>
    <t>   1101      </t>
  </si>
  <si>
    <t>   1102      </t>
  </si>
  <si>
    <t>   1103      </t>
  </si>
  <si>
    <t>   1104      </t>
  </si>
  <si>
    <t>   1105      </t>
  </si>
  <si>
    <t>   1106      </t>
  </si>
  <si>
    <t>   1107      </t>
  </si>
  <si>
    <t>   1108      </t>
  </si>
  <si>
    <t>   1109      </t>
  </si>
  <si>
    <t>   1110      </t>
  </si>
  <si>
    <t>   1111      </t>
  </si>
  <si>
    <t>   1112      </t>
  </si>
  <si>
    <t>   1113      </t>
  </si>
  <si>
    <t>   1114      </t>
  </si>
  <si>
    <t>   1115      </t>
  </si>
  <si>
    <t>   1116      </t>
  </si>
  <si>
    <t>   1117      </t>
  </si>
  <si>
    <t>   1118      </t>
  </si>
  <si>
    <t>   1119      </t>
  </si>
  <si>
    <t>   1120      </t>
  </si>
  <si>
    <t>ИЗДАЦИ ЗА ОТПЛАТУ ГЛАВНИЦЕ И НАБАВКУ ФИНАНСИЈСКЕ ИМОВИНЕ (4362 + 4383)</t>
  </si>
  <si>
    <t>ОТПЛАТА ГЛАВНИЦЕ (4363 + 4373 + 4381)</t>
  </si>
  <si>
    <t>ОТПЛАТА ГЛАВНИЦЕ ДОМАЋИМ КРЕДИТОРИМА (од 4364 до 4372)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</si>
  <si>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</si>
  <si>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</si>
  <si>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</si>
  <si>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</si>
  <si>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</si>
  <si>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ПРИМАЊА ОД ПРОДАЈЕ ДРАГОЦЕНОСТИ (4113)</t>
  </si>
  <si>
    <t>ПРИМАЊА ОД ПРОДАЈЕ ДРАГОЦЕНОСТИ (4114)</t>
  </si>
  <si>
    <t>Примања од продаје драгоцености</t>
  </si>
  <si>
    <t>ПРИМАЊА ОД ПРОДАЈЕ ПРИРОДНЕ ИМОВИНЕ (4116 + 4118 + 4120)</t>
  </si>
  <si>
    <t>ПРИМАЊА ОД ПРОДАЈЕ ЗЕМЉИШТА (4117)</t>
  </si>
  <si>
    <t>Примања од продаје земљишта</t>
  </si>
  <si>
    <t>ПРИМАЊА ОД ПРОДАЈЕ ПОДЗЕМНИХ БЛАГА (4119)</t>
  </si>
  <si>
    <t>Примања од продаје подземних блага</t>
  </si>
  <si>
    <t>ПРИМАЊА ОД ПРОДАЈЕ ШУМА И ВОДА (4121)</t>
  </si>
  <si>
    <t>Примања од продаје шума и вода</t>
  </si>
  <si>
    <t>ПРИМАЊА ОД ЗАДУЖИВАЊА И ПРОДАЈЕ ФИНАНСИЈСКЕ ИМОВИНЕ (4123 + 4144)</t>
  </si>
  <si>
    <t>ПРИМАЊА ОД ЗАДУЖИВАЊА (4124+4134+4142)</t>
  </si>
  <si>
    <t>ПРИМАЊА ОД ДОМАЋИХ ЗАДУЖИВАЊА</t>
  </si>
  <si>
    <t>(од 4125 до 4133)</t>
  </si>
  <si>
    <t>Примања од емитовања домаћих хартија од вредности, изузев акција</t>
  </si>
  <si>
    <t>КОРИГОВАНИ ПРИЛИВИ ЗА ПРИМЉЕНА СРЕДСТВА У ОБРАЧУНУ (4001 + 4406 – 4407)</t>
  </si>
  <si>
    <t>Корекција новчаних прилива за наплаћена средства којa се не евидентирају преко класа 700000, 800000 и 900000</t>
  </si>
  <si>
    <t>Корекција новчаних прилива за износе наплаћених прихода у претходној години а оприходовани су у обрачунском периоду</t>
  </si>
  <si>
    <t xml:space="preserve">КОРИГОВАНИ ОДЛИВИ ЗА ИСПЛАЋЕНА СРЕДСТВА У ОБРАЧУНУ </t>
  </si>
  <si>
    <t>(4163 – 4409 + 4410)</t>
  </si>
  <si>
    <t>Корекција новчаних одлива за износ обрачунате амортизације књижене на терет сопствених прихода</t>
  </si>
  <si>
    <t>   1194      </t>
  </si>
  <si>
    <t>   1195      </t>
  </si>
  <si>
    <t>   1196      </t>
  </si>
  <si>
    <t>   1197      </t>
  </si>
  <si>
    <t>   1198      </t>
  </si>
  <si>
    <t>   1199      </t>
  </si>
  <si>
    <t>   1200      </t>
  </si>
  <si>
    <t>   1201      </t>
  </si>
  <si>
    <t>   1202      </t>
  </si>
  <si>
    <t>   1203      </t>
  </si>
  <si>
    <t>   1204      </t>
  </si>
  <si>
    <t>   1205      </t>
  </si>
  <si>
    <t>   1206      </t>
  </si>
  <si>
    <t>   1207      </t>
  </si>
  <si>
    <t>   1208      </t>
  </si>
  <si>
    <t>   1209      </t>
  </si>
  <si>
    <t>   1210      </t>
  </si>
  <si>
    <t>   1211      </t>
  </si>
  <si>
    <t>   1212      </t>
  </si>
  <si>
    <t>   1213      </t>
  </si>
  <si>
    <t>   1214      </t>
  </si>
  <si>
    <t>   1215      </t>
  </si>
  <si>
    <t>   1216      </t>
  </si>
  <si>
    <t>   1217      </t>
  </si>
  <si>
    <t>   1218      </t>
  </si>
  <si>
    <t>   1219      </t>
  </si>
  <si>
    <t>   1220      </t>
  </si>
  <si>
    <t>   1221      </t>
  </si>
  <si>
    <t>   1222      </t>
  </si>
  <si>
    <t>   1223      </t>
  </si>
  <si>
    <t>   1224      </t>
  </si>
  <si>
    <t>   1225      </t>
  </si>
  <si>
    <t>   1226      </t>
  </si>
  <si>
    <t>   1227      </t>
  </si>
  <si>
    <t>   1228      </t>
  </si>
  <si>
    <t>   1229      </t>
  </si>
  <si>
    <t>   1230      </t>
  </si>
  <si>
    <t>   1231      </t>
  </si>
  <si>
    <t>   1232      </t>
  </si>
  <si>
    <t>   1233      </t>
  </si>
  <si>
    <t>   1234      </t>
  </si>
  <si>
    <t>   1235      </t>
  </si>
  <si>
    <t>   1236      </t>
  </si>
  <si>
    <t>1014      </t>
  </si>
  <si>
    <t>4005        </t>
  </si>
  <si>
    <t>4006        </t>
  </si>
  <si>
    <t>4007        </t>
  </si>
  <si>
    <t>4009        </t>
  </si>
  <si>
    <t>4011        </t>
  </si>
  <si>
    <t>4012        </t>
  </si>
  <si>
    <t>4013        </t>
  </si>
  <si>
    <t>4014        </t>
  </si>
  <si>
    <t>4015        </t>
  </si>
  <si>
    <t>4016        </t>
  </si>
  <si>
    <t>4018        </t>
  </si>
  <si>
    <t>4019        </t>
  </si>
  <si>
    <t>4020        </t>
  </si>
  <si>
    <t>4021        </t>
  </si>
  <si>
    <t>4022        </t>
  </si>
  <si>
    <t>4023        </t>
  </si>
  <si>
    <t>4025        </t>
  </si>
  <si>
    <t>4026        </t>
  </si>
  <si>
    <t>4027        </t>
  </si>
  <si>
    <t>4028        </t>
  </si>
  <si>
    <t>4029        </t>
  </si>
  <si>
    <t>4030        </t>
  </si>
  <si>
    <t>4032        </t>
  </si>
  <si>
    <t>4033        </t>
  </si>
  <si>
    <t>4035        </t>
  </si>
  <si>
    <t>4036        </t>
  </si>
  <si>
    <t>4037        </t>
  </si>
  <si>
    <t>4038        </t>
  </si>
  <si>
    <t>4039        </t>
  </si>
  <si>
    <t>4040        </t>
  </si>
  <si>
    <t>4043        </t>
  </si>
  <si>
    <t>4044        </t>
  </si>
  <si>
    <t>4045        </t>
  </si>
  <si>
    <t>4046        </t>
  </si>
  <si>
    <t>4048        </t>
  </si>
  <si>
    <t>4049        </t>
  </si>
  <si>
    <t>4050        </t>
  </si>
  <si>
    <t>4053        </t>
  </si>
  <si>
    <t>4054        </t>
  </si>
  <si>
    <t>4056        </t>
  </si>
  <si>
    <t>4057        </t>
  </si>
  <si>
    <t>4059        </t>
  </si>
  <si>
    <t>4060        </t>
  </si>
  <si>
    <t>4063        </t>
  </si>
  <si>
    <t>4064        </t>
  </si>
  <si>
    <t>4065        </t>
  </si>
  <si>
    <t>4066        </t>
  </si>
  <si>
    <t>4067        </t>
  </si>
  <si>
    <t>4069        </t>
  </si>
  <si>
    <t>4070        </t>
  </si>
  <si>
    <t>4071        </t>
  </si>
  <si>
    <t>4072        </t>
  </si>
  <si>
    <t>4074        </t>
  </si>
  <si>
    <t>4075        </t>
  </si>
  <si>
    <t>4076        </t>
  </si>
  <si>
    <t>4077        </t>
  </si>
  <si>
    <t>4078        </t>
  </si>
  <si>
    <t>4079        </t>
  </si>
  <si>
    <t>4081        </t>
  </si>
  <si>
    <t>4082        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</si>
  <si>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</si>
  <si>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</si>
  <si>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</si>
  <si>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</si>
  <si>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</si>
  <si>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</si>
  <si>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4092        </t>
  </si>
  <si>
    <t>4093        </t>
  </si>
  <si>
    <t>4096        </t>
  </si>
  <si>
    <t>4100        </t>
  </si>
  <si>
    <t>4102        </t>
  </si>
  <si>
    <t>4103        </t>
  </si>
  <si>
    <t>4104        </t>
  </si>
  <si>
    <t>4105        </t>
  </si>
  <si>
    <t>4106        </t>
  </si>
  <si>
    <t>4107        </t>
  </si>
  <si>
    <t>4108        </t>
  </si>
  <si>
    <t>4109        </t>
  </si>
  <si>
    <t>4110        </t>
  </si>
  <si>
    <t>4112        </t>
  </si>
  <si>
    <t>4113        </t>
  </si>
  <si>
    <t>4116        </t>
  </si>
  <si>
    <t>4118        </t>
  </si>
  <si>
    <t>4121        </t>
  </si>
  <si>
    <t>4124        </t>
  </si>
  <si>
    <t>4126        </t>
  </si>
  <si>
    <t>4128        </t>
  </si>
  <si>
    <t>4132        </t>
  </si>
  <si>
    <t>4133        </t>
  </si>
  <si>
    <t>4134        </t>
  </si>
  <si>
    <t>4135        </t>
  </si>
  <si>
    <t>4136        </t>
  </si>
  <si>
    <t>4137        </t>
  </si>
  <si>
    <t>4138        </t>
  </si>
  <si>
    <t>4139        </t>
  </si>
  <si>
    <t>4141        </t>
  </si>
  <si>
    <t>4142        </t>
  </si>
  <si>
    <t>4143        </t>
  </si>
  <si>
    <t>4144        </t>
  </si>
  <si>
    <t>4145        </t>
  </si>
  <si>
    <t>4146        </t>
  </si>
  <si>
    <t>4148        </t>
  </si>
  <si>
    <t>4151        </t>
  </si>
  <si>
    <t>4153        </t>
  </si>
  <si>
    <t>4154        </t>
  </si>
  <si>
    <t>4156        </t>
  </si>
  <si>
    <t>4157        </t>
  </si>
  <si>
    <t>4158        </t>
  </si>
  <si>
    <t>4159        </t>
  </si>
  <si>
    <t>4160        </t>
  </si>
  <si>
    <t>4161        </t>
  </si>
  <si>
    <t>4162        </t>
  </si>
  <si>
    <t>4163        </t>
  </si>
  <si>
    <t>4167        </t>
  </si>
  <si>
    <t>4169        </t>
  </si>
  <si>
    <t>4170        </t>
  </si>
  <si>
    <t>4171        </t>
  </si>
  <si>
    <t>4173        </t>
  </si>
  <si>
    <t>4175        </t>
  </si>
  <si>
    <t>четврти квартал 2015</t>
  </si>
  <si>
    <t>План 2015 године</t>
  </si>
  <si>
    <t>ИСПЛАТА 2014.</t>
  </si>
  <si>
    <t>ПЛАН 2015.</t>
  </si>
  <si>
    <t>СТАЊЕ НА ДАН 31.12. 2015. ГОДИНЕ</t>
  </si>
  <si>
    <t>Обрачуната маса бруто II зарада</t>
  </si>
  <si>
    <t>Исплаћена маса бруто II зарада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</si>
</sst>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#,##0;[Red]#,##0"/>
  </numFmts>
  <fonts count="9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6" fillId="29" borderId="1" applyNumberFormat="0" applyAlignment="0" applyProtection="0"/>
    <xf numFmtId="0" fontId="87" fillId="0" borderId="6" applyNumberFormat="0" applyFill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89" fillId="2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5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22" fillId="2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22" fillId="2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22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29" fillId="34" borderId="10" xfId="0" applyFont="1" applyFill="1" applyBorder="1" applyAlignment="1">
      <alignment/>
    </xf>
    <xf numFmtId="3" fontId="31" fillId="34" borderId="10" xfId="0" applyNumberFormat="1" applyFont="1" applyFill="1" applyBorder="1" applyAlignment="1">
      <alignment/>
    </xf>
    <xf numFmtId="0" fontId="31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10" xfId="0" applyNumberFormat="1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vertical="center" wrapText="1"/>
    </xf>
    <xf numFmtId="0" fontId="22" fillId="33" borderId="17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6" fillId="0" borderId="10" xfId="0" applyFont="1" applyFill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2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37" fillId="34" borderId="10" xfId="59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22" fillId="0" borderId="10" xfId="59" applyFont="1" applyBorder="1" applyAlignment="1">
      <alignment horizontal="center" vertical="center" wrapText="1"/>
      <protection/>
    </xf>
    <xf numFmtId="0" fontId="22" fillId="33" borderId="10" xfId="59" applyFont="1" applyFill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22" fillId="0" borderId="10" xfId="59" applyFont="1" applyBorder="1" applyAlignment="1">
      <alignment horizontal="left" vertical="center" wrapText="1"/>
      <protection/>
    </xf>
    <xf numFmtId="0" fontId="7" fillId="33" borderId="10" xfId="59" applyFont="1" applyFill="1" applyBorder="1" applyAlignment="1">
      <alignment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7" fillId="33" borderId="10" xfId="59" applyFont="1" applyFill="1" applyBorder="1">
      <alignment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0" fontId="7" fillId="33" borderId="10" xfId="59" applyFont="1" applyFill="1" applyBorder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22" fillId="0" borderId="16" xfId="59" applyFont="1" applyFill="1" applyBorder="1" applyAlignment="1">
      <alignment horizontal="center" vertical="center" wrapText="1"/>
      <protection/>
    </xf>
    <xf numFmtId="0" fontId="22" fillId="0" borderId="18" xfId="59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 horizontal="right"/>
      <protection/>
    </xf>
    <xf numFmtId="49" fontId="25" fillId="0" borderId="19" xfId="0" applyNumberFormat="1" applyFont="1" applyFill="1" applyBorder="1" applyAlignment="1" applyProtection="1">
      <alignment horizontal="center" vertical="top" wrapText="1"/>
      <protection/>
    </xf>
    <xf numFmtId="49" fontId="25" fillId="0" borderId="20" xfId="0" applyNumberFormat="1" applyFont="1" applyFill="1" applyBorder="1" applyAlignment="1" applyProtection="1">
      <alignment horizontal="center" vertical="top" wrapText="1"/>
      <protection/>
    </xf>
    <xf numFmtId="49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0" xfId="59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2" fillId="0" borderId="0" xfId="59" applyFont="1" applyAlignment="1">
      <alignment horizontal="center"/>
      <protection/>
    </xf>
    <xf numFmtId="0" fontId="7" fillId="0" borderId="0" xfId="59" applyFont="1" applyFill="1">
      <alignment/>
      <protection/>
    </xf>
    <xf numFmtId="0" fontId="7" fillId="0" borderId="22" xfId="59" applyFont="1" applyBorder="1">
      <alignment/>
      <protection/>
    </xf>
    <xf numFmtId="0" fontId="7" fillId="0" borderId="0" xfId="59" applyFont="1" applyAlignment="1">
      <alignment horizontal="right"/>
      <protection/>
    </xf>
    <xf numFmtId="0" fontId="22" fillId="0" borderId="23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wrapText="1"/>
      <protection/>
    </xf>
    <xf numFmtId="171" fontId="7" fillId="0" borderId="10" xfId="44" applyFont="1" applyFill="1" applyBorder="1" applyAlignment="1">
      <alignment/>
    </xf>
    <xf numFmtId="0" fontId="7" fillId="0" borderId="10" xfId="59" applyFont="1" applyFill="1" applyBorder="1">
      <alignment/>
      <protection/>
    </xf>
    <xf numFmtId="49" fontId="22" fillId="0" borderId="10" xfId="59" applyNumberFormat="1" applyFont="1" applyBorder="1" applyAlignment="1">
      <alignment vertical="center"/>
      <protection/>
    </xf>
    <xf numFmtId="0" fontId="22" fillId="0" borderId="16" xfId="59" applyFont="1" applyFill="1" applyBorder="1" applyAlignment="1">
      <alignment/>
      <protection/>
    </xf>
    <xf numFmtId="0" fontId="22" fillId="0" borderId="17" xfId="59" applyFont="1" applyFill="1" applyBorder="1" applyAlignment="1">
      <alignment/>
      <protection/>
    </xf>
    <xf numFmtId="0" fontId="7" fillId="0" borderId="16" xfId="59" applyFont="1" applyFill="1" applyBorder="1" applyAlignment="1">
      <alignment horizontal="left" wrapText="1"/>
      <protection/>
    </xf>
    <xf numFmtId="171" fontId="7" fillId="0" borderId="10" xfId="44" applyFont="1" applyFill="1" applyBorder="1" applyAlignment="1">
      <alignment horizontal="left"/>
    </xf>
    <xf numFmtId="0" fontId="22" fillId="0" borderId="10" xfId="59" applyFont="1" applyFill="1" applyBorder="1" applyAlignment="1">
      <alignment horizontal="left"/>
      <protection/>
    </xf>
    <xf numFmtId="49" fontId="7" fillId="0" borderId="0" xfId="59" applyNumberFormat="1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left" wrapText="1"/>
      <protection/>
    </xf>
    <xf numFmtId="171" fontId="7" fillId="0" borderId="0" xfId="44" applyFont="1" applyFill="1" applyBorder="1" applyAlignment="1">
      <alignment horizontal="left"/>
    </xf>
    <xf numFmtId="0" fontId="22" fillId="0" borderId="0" xfId="59" applyFont="1" applyFill="1" applyBorder="1" applyAlignment="1">
      <alignment horizontal="left"/>
      <protection/>
    </xf>
    <xf numFmtId="0" fontId="7" fillId="0" borderId="0" xfId="59" applyFont="1" applyAlignment="1">
      <alignment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 applyBorder="1">
      <alignment/>
      <protection/>
    </xf>
    <xf numFmtId="0" fontId="15" fillId="0" borderId="0" xfId="0" applyFont="1" applyAlignment="1">
      <alignment/>
    </xf>
    <xf numFmtId="3" fontId="1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wrapText="1"/>
    </xf>
    <xf numFmtId="3" fontId="3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3" fontId="34" fillId="0" borderId="10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2" xfId="0" applyNumberFormat="1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3" fontId="45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2" fillId="32" borderId="25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1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justify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wrapText="1"/>
    </xf>
    <xf numFmtId="3" fontId="20" fillId="0" borderId="16" xfId="0" applyNumberFormat="1" applyFont="1" applyFill="1" applyBorder="1" applyAlignment="1" applyProtection="1">
      <alignment horizontal="right" vertical="center"/>
      <protection hidden="1"/>
    </xf>
    <xf numFmtId="3" fontId="20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0" xfId="0" applyFont="1" applyBorder="1" applyAlignment="1">
      <alignment/>
    </xf>
    <xf numFmtId="3" fontId="46" fillId="0" borderId="16" xfId="0" applyNumberFormat="1" applyFont="1" applyFill="1" applyBorder="1" applyAlignment="1" applyProtection="1">
      <alignment horizontal="right" vertical="center"/>
      <protection locked="0"/>
    </xf>
    <xf numFmtId="3" fontId="46" fillId="0" borderId="10" xfId="0" applyNumberFormat="1" applyFont="1" applyFill="1" applyBorder="1" applyAlignment="1" applyProtection="1">
      <alignment horizontal="right" vertical="center"/>
      <protection locked="0"/>
    </xf>
    <xf numFmtId="3" fontId="20" fillId="0" borderId="16" xfId="0" applyNumberFormat="1" applyFont="1" applyFill="1" applyBorder="1" applyAlignment="1" applyProtection="1">
      <alignment horizontal="right" vertical="center" wrapText="1"/>
      <protection hidden="1"/>
    </xf>
    <xf numFmtId="3" fontId="20" fillId="0" borderId="16" xfId="0" applyNumberFormat="1" applyFont="1" applyFill="1" applyBorder="1" applyAlignment="1" applyProtection="1">
      <alignment horizontal="right" vertical="center"/>
      <protection locked="0"/>
    </xf>
    <xf numFmtId="3" fontId="20" fillId="0" borderId="10" xfId="0" applyNumberFormat="1" applyFont="1" applyFill="1" applyBorder="1" applyAlignment="1" applyProtection="1">
      <alignment horizontal="right" vertical="center"/>
      <protection locked="0"/>
    </xf>
    <xf numFmtId="3" fontId="46" fillId="0" borderId="10" xfId="0" applyNumberFormat="1" applyFont="1" applyFill="1" applyBorder="1" applyAlignment="1" applyProtection="1">
      <alignment horizontal="right" vertical="center"/>
      <protection hidden="1"/>
    </xf>
    <xf numFmtId="3" fontId="46" fillId="0" borderId="16" xfId="0" applyNumberFormat="1" applyFont="1" applyFill="1" applyBorder="1" applyAlignment="1" applyProtection="1">
      <alignment horizontal="right" vertical="center"/>
      <protection hidden="1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3" fontId="46" fillId="0" borderId="16" xfId="0" applyNumberFormat="1" applyFont="1" applyBorder="1" applyAlignment="1" applyProtection="1">
      <alignment horizontal="right" vertical="center"/>
      <protection locked="0"/>
    </xf>
    <xf numFmtId="3" fontId="46" fillId="0" borderId="10" xfId="0" applyNumberFormat="1" applyFont="1" applyBorder="1" applyAlignment="1" applyProtection="1">
      <alignment horizontal="right" vertical="center"/>
      <protection locked="0"/>
    </xf>
    <xf numFmtId="3" fontId="46" fillId="0" borderId="27" xfId="0" applyNumberFormat="1" applyFont="1" applyBorder="1" applyAlignment="1" applyProtection="1">
      <alignment horizontal="right" vertical="center"/>
      <protection locked="0"/>
    </xf>
    <xf numFmtId="3" fontId="46" fillId="0" borderId="21" xfId="0" applyNumberFormat="1" applyFont="1" applyBorder="1" applyAlignment="1" applyProtection="1">
      <alignment horizontal="right" vertical="center"/>
      <protection locked="0"/>
    </xf>
    <xf numFmtId="0" fontId="46" fillId="0" borderId="21" xfId="0" applyFont="1" applyBorder="1" applyAlignment="1">
      <alignment/>
    </xf>
    <xf numFmtId="3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2" fillId="33" borderId="10" xfId="0" applyFont="1" applyFill="1" applyBorder="1" applyAlignment="1" applyProtection="1">
      <alignment vertical="center" wrapText="1"/>
      <protection/>
    </xf>
    <xf numFmtId="0" fontId="22" fillId="32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7" fillId="0" borderId="0" xfId="0" applyNumberFormat="1" applyFont="1" applyAlignment="1">
      <alignment horizontal="justify" vertical="center" wrapText="1"/>
    </xf>
    <xf numFmtId="0" fontId="48" fillId="0" borderId="0" xfId="0" applyNumberFormat="1" applyFont="1" applyAlignment="1">
      <alignment horizontal="justify" vertical="center" wrapText="1"/>
    </xf>
    <xf numFmtId="0" fontId="48" fillId="0" borderId="10" xfId="0" applyNumberFormat="1" applyFont="1" applyBorder="1" applyAlignment="1">
      <alignment horizontal="justify" vertical="center" wrapText="1"/>
    </xf>
    <xf numFmtId="0" fontId="47" fillId="0" borderId="10" xfId="0" applyNumberFormat="1" applyFont="1" applyBorder="1" applyAlignment="1">
      <alignment horizontal="justify" vertical="center" wrapText="1"/>
    </xf>
    <xf numFmtId="0" fontId="5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center" wrapText="1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7" fillId="0" borderId="10" xfId="59" applyNumberFormat="1" applyFont="1" applyFill="1" applyBorder="1">
      <alignment/>
      <protection/>
    </xf>
    <xf numFmtId="3" fontId="7" fillId="0" borderId="10" xfId="0" applyNumberFormat="1" applyFont="1" applyBorder="1" applyAlignment="1">
      <alignment/>
    </xf>
    <xf numFmtId="0" fontId="2" fillId="0" borderId="23" xfId="59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center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2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5" fontId="0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34" borderId="10" xfId="59" applyFont="1" applyFill="1" applyBorder="1" applyAlignment="1">
      <alignment horizontal="left" vertical="center" wrapText="1"/>
      <protection/>
    </xf>
    <xf numFmtId="3" fontId="24" fillId="0" borderId="10" xfId="59" applyNumberFormat="1" applyFont="1" applyFill="1" applyBorder="1" applyAlignment="1">
      <alignment horizontal="center" vertical="center" wrapText="1"/>
      <protection/>
    </xf>
    <xf numFmtId="49" fontId="24" fillId="34" borderId="10" xfId="59" applyNumberFormat="1" applyFont="1" applyFill="1" applyBorder="1" applyAlignment="1">
      <alignment horizontal="center" vertical="center" wrapText="1"/>
      <protection/>
    </xf>
    <xf numFmtId="3" fontId="24" fillId="0" borderId="10" xfId="59" applyNumberFormat="1" applyFont="1" applyFill="1" applyBorder="1" applyAlignment="1">
      <alignment horizontal="center" vertical="center"/>
      <protection/>
    </xf>
    <xf numFmtId="0" fontId="24" fillId="34" borderId="10" xfId="59" applyFont="1" applyFill="1" applyBorder="1" applyAlignment="1">
      <alignment/>
      <protection/>
    </xf>
    <xf numFmtId="0" fontId="24" fillId="34" borderId="10" xfId="59" applyFont="1" applyFill="1" applyBorder="1" applyAlignment="1">
      <alignment horizontal="left" wrapText="1"/>
      <protection/>
    </xf>
    <xf numFmtId="0" fontId="24" fillId="34" borderId="10" xfId="59" applyFont="1" applyFill="1" applyBorder="1" applyAlignment="1">
      <alignment wrapText="1"/>
      <protection/>
    </xf>
    <xf numFmtId="0" fontId="24" fillId="34" borderId="10" xfId="59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45" fillId="0" borderId="0" xfId="0" applyFont="1" applyFill="1" applyBorder="1" applyAlignment="1" applyProtection="1">
      <alignment horizontal="center" vertical="center"/>
      <protection locked="0"/>
    </xf>
    <xf numFmtId="3" fontId="45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0" xfId="59" applyNumberFormat="1" applyFont="1" applyFill="1" applyBorder="1">
      <alignment/>
      <protection/>
    </xf>
    <xf numFmtId="0" fontId="7" fillId="0" borderId="16" xfId="59" applyFont="1" applyFill="1" applyBorder="1" applyAlignment="1">
      <alignment wrapText="1"/>
      <protection/>
    </xf>
    <xf numFmtId="3" fontId="7" fillId="0" borderId="0" xfId="0" applyNumberFormat="1" applyFont="1" applyBorder="1" applyAlignment="1">
      <alignment/>
    </xf>
    <xf numFmtId="3" fontId="1" fillId="0" borderId="10" xfId="59" applyNumberFormat="1" applyFont="1" applyFill="1" applyBorder="1" applyAlignment="1">
      <alignment wrapText="1"/>
      <protection/>
    </xf>
    <xf numFmtId="3" fontId="7" fillId="0" borderId="10" xfId="44" applyNumberFormat="1" applyFont="1" applyFill="1" applyBorder="1" applyAlignment="1">
      <alignment/>
    </xf>
    <xf numFmtId="3" fontId="7" fillId="0" borderId="10" xfId="59" applyNumberFormat="1" applyFont="1" applyFill="1" applyBorder="1" applyAlignment="1">
      <alignment wrapText="1"/>
      <protection/>
    </xf>
    <xf numFmtId="3" fontId="7" fillId="0" borderId="10" xfId="59" applyNumberFormat="1" applyFont="1" applyFill="1" applyBorder="1" applyAlignment="1">
      <alignment wrapText="1"/>
      <protection/>
    </xf>
    <xf numFmtId="3" fontId="7" fillId="0" borderId="10" xfId="44" applyNumberFormat="1" applyFont="1" applyFill="1" applyBorder="1" applyAlignment="1">
      <alignment/>
    </xf>
    <xf numFmtId="3" fontId="22" fillId="0" borderId="16" xfId="59" applyNumberFormat="1" applyFont="1" applyFill="1" applyBorder="1" applyAlignment="1">
      <alignment/>
      <protection/>
    </xf>
    <xf numFmtId="3" fontId="22" fillId="0" borderId="17" xfId="59" applyNumberFormat="1" applyFont="1" applyFill="1" applyBorder="1" applyAlignment="1">
      <alignment/>
      <protection/>
    </xf>
    <xf numFmtId="3" fontId="7" fillId="0" borderId="16" xfId="59" applyNumberFormat="1" applyFont="1" applyFill="1" applyBorder="1" applyAlignment="1">
      <alignment horizontal="left" wrapText="1"/>
      <protection/>
    </xf>
    <xf numFmtId="3" fontId="7" fillId="0" borderId="10" xfId="44" applyNumberFormat="1" applyFont="1" applyFill="1" applyBorder="1" applyAlignment="1">
      <alignment horizontal="left"/>
    </xf>
    <xf numFmtId="3" fontId="22" fillId="0" borderId="10" xfId="59" applyNumberFormat="1" applyFont="1" applyFill="1" applyBorder="1" applyAlignment="1">
      <alignment horizontal="left"/>
      <protection/>
    </xf>
    <xf numFmtId="0" fontId="7" fillId="0" borderId="16" xfId="59" applyFont="1" applyFill="1" applyBorder="1">
      <alignment/>
      <protection/>
    </xf>
    <xf numFmtId="171" fontId="7" fillId="0" borderId="10" xfId="44" applyFont="1" applyFill="1" applyBorder="1" applyAlignment="1">
      <alignment/>
    </xf>
    <xf numFmtId="3" fontId="7" fillId="0" borderId="10" xfId="59" applyNumberFormat="1" applyFont="1" applyFill="1" applyBorder="1">
      <alignment/>
      <protection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59" applyFont="1" applyFill="1" applyBorder="1">
      <alignment/>
      <protection/>
    </xf>
    <xf numFmtId="49" fontId="7" fillId="0" borderId="21" xfId="59" applyNumberFormat="1" applyFont="1" applyBorder="1" applyAlignment="1">
      <alignment horizontal="center" vertical="center"/>
      <protection/>
    </xf>
    <xf numFmtId="0" fontId="7" fillId="0" borderId="27" xfId="59" applyFont="1" applyFill="1" applyBorder="1" applyAlignment="1">
      <alignment wrapText="1"/>
      <protection/>
    </xf>
    <xf numFmtId="171" fontId="7" fillId="0" borderId="0" xfId="44" applyFont="1" applyFill="1" applyBorder="1" applyAlignment="1">
      <alignment/>
    </xf>
    <xf numFmtId="0" fontId="7" fillId="0" borderId="0" xfId="59" applyFont="1" applyFill="1" applyBorder="1">
      <alignment/>
      <protection/>
    </xf>
    <xf numFmtId="49" fontId="7" fillId="0" borderId="22" xfId="59" applyNumberFormat="1" applyFont="1" applyBorder="1" applyAlignment="1">
      <alignment horizontal="center" vertical="center"/>
      <protection/>
    </xf>
    <xf numFmtId="0" fontId="22" fillId="0" borderId="22" xfId="59" applyFont="1" applyFill="1" applyBorder="1" applyAlignment="1">
      <alignment/>
      <protection/>
    </xf>
    <xf numFmtId="0" fontId="2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3" fontId="54" fillId="0" borderId="1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3" fontId="56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4" fillId="0" borderId="10" xfId="0" applyNumberFormat="1" applyFont="1" applyFill="1" applyBorder="1" applyAlignment="1" quotePrefix="1">
      <alignment horizontal="right" vertical="center" wrapText="1"/>
    </xf>
    <xf numFmtId="3" fontId="54" fillId="0" borderId="10" xfId="0" applyNumberFormat="1" applyFont="1" applyBorder="1" applyAlignment="1">
      <alignment horizontal="right" vertical="center" wrapText="1"/>
    </xf>
    <xf numFmtId="3" fontId="54" fillId="0" borderId="10" xfId="0" applyNumberFormat="1" applyFont="1" applyBorder="1" applyAlignment="1">
      <alignment horizontal="right" vertical="center"/>
    </xf>
    <xf numFmtId="3" fontId="54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44" fillId="0" borderId="0" xfId="0" applyFont="1" applyAlignment="1">
      <alignment/>
    </xf>
    <xf numFmtId="3" fontId="54" fillId="0" borderId="0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wrapText="1"/>
    </xf>
    <xf numFmtId="0" fontId="55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55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3" fontId="54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184" fontId="22" fillId="0" borderId="0" xfId="0" applyNumberFormat="1" applyFont="1" applyBorder="1" applyAlignment="1">
      <alignment horizontal="center" vertical="center" wrapText="1"/>
    </xf>
    <xf numFmtId="184" fontId="26" fillId="0" borderId="0" xfId="0" applyNumberFormat="1" applyFont="1" applyAlignment="1">
      <alignment horizontal="center" vertical="center"/>
    </xf>
    <xf numFmtId="184" fontId="49" fillId="0" borderId="0" xfId="0" applyNumberFormat="1" applyFont="1" applyAlignment="1">
      <alignment horizontal="center" vertical="center"/>
    </xf>
    <xf numFmtId="184" fontId="22" fillId="0" borderId="0" xfId="0" applyNumberFormat="1" applyFont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Border="1" applyAlignment="1">
      <alignment horizontal="right" vertical="center" wrapText="1"/>
    </xf>
    <xf numFmtId="0" fontId="59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3" fontId="54" fillId="0" borderId="10" xfId="0" applyNumberFormat="1" applyFont="1" applyBorder="1" applyAlignment="1">
      <alignment horizontal="right" vertical="center"/>
    </xf>
    <xf numFmtId="3" fontId="54" fillId="0" borderId="10" xfId="0" applyNumberFormat="1" applyFont="1" applyBorder="1" applyAlignment="1">
      <alignment horizontal="right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3" fontId="54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3" fontId="22" fillId="0" borderId="28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7" fillId="0" borderId="0" xfId="0" applyFont="1" applyAlignment="1">
      <alignment/>
    </xf>
    <xf numFmtId="0" fontId="51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4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185" fontId="7" fillId="0" borderId="29" xfId="0" applyNumberFormat="1" applyFont="1" applyBorder="1" applyAlignment="1">
      <alignment horizontal="center" vertical="center" wrapText="1"/>
    </xf>
    <xf numFmtId="185" fontId="7" fillId="0" borderId="13" xfId="0" applyNumberFormat="1" applyFont="1" applyBorder="1" applyAlignment="1">
      <alignment horizontal="center" vertical="center" wrapText="1"/>
    </xf>
    <xf numFmtId="3" fontId="59" fillId="0" borderId="3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21" xfId="59" applyFont="1" applyFill="1" applyBorder="1" applyAlignment="1">
      <alignment horizontal="center" vertical="center" wrapText="1"/>
      <protection/>
    </xf>
    <xf numFmtId="0" fontId="0" fillId="0" borderId="23" xfId="59" applyFont="1" applyFill="1" applyBorder="1" applyAlignment="1">
      <alignment horizontal="center" vertical="center" wrapText="1"/>
      <protection/>
    </xf>
    <xf numFmtId="0" fontId="22" fillId="0" borderId="10" xfId="59" applyFont="1" applyBorder="1" applyAlignment="1">
      <alignment horizontal="center" vertical="center" wrapText="1"/>
      <protection/>
    </xf>
    <xf numFmtId="0" fontId="22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0" borderId="16" xfId="59" applyFont="1" applyFill="1" applyBorder="1" applyAlignment="1">
      <alignment horizontal="center" vertical="center" wrapText="1"/>
      <protection/>
    </xf>
    <xf numFmtId="0" fontId="22" fillId="0" borderId="18" xfId="59" applyFont="1" applyBorder="1" applyAlignment="1">
      <alignment horizontal="center" vertical="center" wrapText="1"/>
      <protection/>
    </xf>
    <xf numFmtId="0" fontId="22" fillId="33" borderId="10" xfId="59" applyFont="1" applyFill="1" applyBorder="1" applyAlignment="1">
      <alignment horizontal="center" vertical="center" wrapText="1"/>
      <protection/>
    </xf>
    <xf numFmtId="0" fontId="22" fillId="33" borderId="21" xfId="59" applyFont="1" applyFill="1" applyBorder="1" applyAlignment="1">
      <alignment horizontal="center" vertical="center" wrapText="1"/>
      <protection/>
    </xf>
    <xf numFmtId="0" fontId="22" fillId="33" borderId="23" xfId="59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22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6" xfId="59" applyFont="1" applyFill="1" applyBorder="1" applyAlignment="1">
      <alignment horizontal="left" vertical="center"/>
      <protection/>
    </xf>
    <xf numFmtId="0" fontId="22" fillId="0" borderId="17" xfId="59" applyFont="1" applyFill="1" applyBorder="1" applyAlignment="1">
      <alignment horizontal="left" vertical="center"/>
      <protection/>
    </xf>
    <xf numFmtId="0" fontId="6" fillId="0" borderId="0" xfId="59" applyFont="1" applyAlignment="1">
      <alignment horizontal="center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3" xfId="59" applyFont="1" applyBorder="1" applyAlignment="1">
      <alignment horizontal="center" vertical="center" wrapText="1"/>
      <protection/>
    </xf>
    <xf numFmtId="0" fontId="2" fillId="0" borderId="27" xfId="59" applyFont="1" applyFill="1" applyBorder="1" applyAlignment="1">
      <alignment horizontal="center" vertical="center"/>
      <protection/>
    </xf>
    <xf numFmtId="0" fontId="2" fillId="0" borderId="39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2" fillId="0" borderId="16" xfId="59" applyNumberFormat="1" applyFont="1" applyBorder="1" applyAlignment="1">
      <alignment horizontal="left" vertical="center"/>
      <protection/>
    </xf>
    <xf numFmtId="3" fontId="22" fillId="0" borderId="17" xfId="59" applyNumberFormat="1" applyFont="1" applyBorder="1" applyAlignment="1">
      <alignment horizontal="left" vertical="center"/>
      <protection/>
    </xf>
    <xf numFmtId="0" fontId="2" fillId="0" borderId="16" xfId="59" applyFont="1" applyFill="1" applyBorder="1" applyAlignment="1">
      <alignment horizontal="left" vertical="center"/>
      <protection/>
    </xf>
    <xf numFmtId="0" fontId="2" fillId="0" borderId="17" xfId="59" applyFont="1" applyFill="1" applyBorder="1" applyAlignment="1">
      <alignment horizontal="left" vertical="center"/>
      <protection/>
    </xf>
    <xf numFmtId="0" fontId="4" fillId="0" borderId="0" xfId="59" applyFont="1" applyAlignment="1">
      <alignment horizontal="center"/>
      <protection/>
    </xf>
    <xf numFmtId="49" fontId="22" fillId="0" borderId="16" xfId="59" applyNumberFormat="1" applyFont="1" applyBorder="1" applyAlignment="1">
      <alignment horizontal="left" vertical="center"/>
      <protection/>
    </xf>
    <xf numFmtId="49" fontId="22" fillId="0" borderId="17" xfId="59" applyNumberFormat="1" applyFont="1" applyBorder="1" applyAlignment="1">
      <alignment horizontal="left" vertical="center"/>
      <protection/>
    </xf>
    <xf numFmtId="0" fontId="2" fillId="0" borderId="0" xfId="59" applyFont="1" applyAlignment="1">
      <alignment horizontal="center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15" fillId="0" borderId="21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21" xfId="0" applyNumberFormat="1" applyFont="1" applyBorder="1" applyAlignment="1">
      <alignment horizontal="justify" vertical="center" wrapText="1"/>
    </xf>
    <xf numFmtId="0" fontId="48" fillId="0" borderId="23" xfId="0" applyNumberFormat="1" applyFont="1" applyBorder="1" applyAlignment="1">
      <alignment horizontal="justify" vertical="center" wrapText="1"/>
    </xf>
    <xf numFmtId="0" fontId="17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15" fillId="0" borderId="10" xfId="0" applyFont="1" applyBorder="1" applyAlignment="1">
      <alignment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wrapText="1" shrinkToFit="1"/>
    </xf>
    <xf numFmtId="0" fontId="3" fillId="0" borderId="23" xfId="0" applyFont="1" applyBorder="1" applyAlignment="1">
      <alignment horizont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22"/>
      </font>
    </dxf>
    <dxf>
      <font>
        <color indexed="55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1447800</xdr:colOff>
      <xdr:row>18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6076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455</xdr:row>
      <xdr:rowOff>0</xdr:rowOff>
    </xdr:from>
    <xdr:to>
      <xdr:col>6</xdr:col>
      <xdr:colOff>342900</xdr:colOff>
      <xdr:row>455</xdr:row>
      <xdr:rowOff>0</xdr:rowOff>
    </xdr:to>
    <xdr:sp>
      <xdr:nvSpPr>
        <xdr:cNvPr id="1" name="Line 1"/>
        <xdr:cNvSpPr>
          <a:spLocks/>
        </xdr:cNvSpPr>
      </xdr:nvSpPr>
      <xdr:spPr>
        <a:xfrm>
          <a:off x="1276350" y="13379767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455</xdr:row>
      <xdr:rowOff>0</xdr:rowOff>
    </xdr:from>
    <xdr:to>
      <xdr:col>10</xdr:col>
      <xdr:colOff>38100</xdr:colOff>
      <xdr:row>455</xdr:row>
      <xdr:rowOff>0</xdr:rowOff>
    </xdr:to>
    <xdr:sp>
      <xdr:nvSpPr>
        <xdr:cNvPr id="2" name="Line 2"/>
        <xdr:cNvSpPr>
          <a:spLocks/>
        </xdr:cNvSpPr>
      </xdr:nvSpPr>
      <xdr:spPr>
        <a:xfrm>
          <a:off x="5581650" y="1337976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.140625" style="2" customWidth="1"/>
    <col min="2" max="2" width="76.28125" style="1" customWidth="1"/>
    <col min="3" max="3" width="6.421875" style="2" bestFit="1" customWidth="1"/>
    <col min="4" max="4" width="16.8515625" style="1" customWidth="1"/>
    <col min="5" max="5" width="16.57421875" style="1" customWidth="1"/>
    <col min="6" max="6" width="12.421875" style="1" customWidth="1"/>
    <col min="7" max="7" width="14.421875" style="1" customWidth="1"/>
    <col min="8" max="8" width="11.7109375" style="1" customWidth="1"/>
    <col min="9" max="9" width="12.00390625" style="1" customWidth="1"/>
    <col min="10" max="10" width="14.8515625" style="1" customWidth="1"/>
    <col min="11" max="11" width="9.140625" style="1" customWidth="1"/>
    <col min="12" max="12" width="12.28125" style="1" customWidth="1"/>
    <col min="13" max="13" width="13.421875" style="1" customWidth="1"/>
    <col min="14" max="16384" width="9.140625" style="1" customWidth="1"/>
  </cols>
  <sheetData>
    <row r="1" ht="24" customHeight="1"/>
    <row r="2" spans="1:3" ht="18.75">
      <c r="A2" s="483" t="s">
        <v>1632</v>
      </c>
      <c r="B2" s="484"/>
      <c r="C2" s="415"/>
    </row>
    <row r="3" spans="1:3" ht="18.75">
      <c r="A3" s="483" t="s">
        <v>1633</v>
      </c>
      <c r="B3" s="484"/>
      <c r="C3" s="415"/>
    </row>
    <row r="4" spans="1:5" ht="27">
      <c r="A4" s="485" t="s">
        <v>1939</v>
      </c>
      <c r="B4" s="485"/>
      <c r="C4" s="485"/>
      <c r="D4" s="485"/>
      <c r="E4" s="485"/>
    </row>
    <row r="5" ht="15.75" hidden="1">
      <c r="E5" s="39"/>
    </row>
    <row r="6" ht="15.75" hidden="1"/>
    <row r="7" ht="16.5" thickBot="1"/>
    <row r="8" spans="1:5" ht="44.25" customHeight="1">
      <c r="A8" s="486" t="s">
        <v>1634</v>
      </c>
      <c r="B8" s="488" t="s">
        <v>847</v>
      </c>
      <c r="C8" s="490" t="s">
        <v>1635</v>
      </c>
      <c r="D8" s="492" t="s">
        <v>1937</v>
      </c>
      <c r="E8" s="492" t="s">
        <v>1938</v>
      </c>
    </row>
    <row r="9" spans="1:5" ht="38.25" customHeight="1">
      <c r="A9" s="487"/>
      <c r="B9" s="489"/>
      <c r="C9" s="491"/>
      <c r="D9" s="493"/>
      <c r="E9" s="493"/>
    </row>
    <row r="10" spans="1:5" s="417" customFormat="1" ht="15.75">
      <c r="A10" s="416">
        <v>1</v>
      </c>
      <c r="B10" s="13">
        <v>2</v>
      </c>
      <c r="C10" s="13">
        <v>3</v>
      </c>
      <c r="D10" s="13">
        <v>4</v>
      </c>
      <c r="E10" s="13">
        <v>5</v>
      </c>
    </row>
    <row r="11" spans="1:6" s="423" customFormat="1" ht="22.5">
      <c r="A11" s="418"/>
      <c r="B11" s="419" t="s">
        <v>1636</v>
      </c>
      <c r="C11" s="420"/>
      <c r="D11" s="421"/>
      <c r="E11" s="421"/>
      <c r="F11" s="422"/>
    </row>
    <row r="12" spans="1:6" s="426" customFormat="1" ht="58.5">
      <c r="A12" s="418" t="s">
        <v>1637</v>
      </c>
      <c r="B12" s="419" t="s">
        <v>1638</v>
      </c>
      <c r="C12" s="420">
        <v>1001</v>
      </c>
      <c r="D12" s="424">
        <v>243642</v>
      </c>
      <c r="E12" s="424">
        <v>243700</v>
      </c>
      <c r="F12" s="425"/>
    </row>
    <row r="13" spans="1:6" s="423" customFormat="1" ht="45">
      <c r="A13" s="418">
        <v>60</v>
      </c>
      <c r="B13" s="419" t="s">
        <v>1639</v>
      </c>
      <c r="C13" s="420">
        <v>1002</v>
      </c>
      <c r="D13" s="424"/>
      <c r="E13" s="424"/>
      <c r="F13" s="422"/>
    </row>
    <row r="14" spans="1:6" s="423" customFormat="1" ht="46.5">
      <c r="A14" s="427">
        <v>600</v>
      </c>
      <c r="B14" s="428" t="s">
        <v>1640</v>
      </c>
      <c r="C14" s="429">
        <v>1003</v>
      </c>
      <c r="D14" s="424"/>
      <c r="E14" s="424"/>
      <c r="F14" s="422"/>
    </row>
    <row r="15" spans="1:6" s="423" customFormat="1" ht="69.75">
      <c r="A15" s="427">
        <v>601</v>
      </c>
      <c r="B15" s="428" t="s">
        <v>1641</v>
      </c>
      <c r="C15" s="429">
        <v>1004</v>
      </c>
      <c r="D15" s="430"/>
      <c r="E15" s="424"/>
      <c r="F15" s="422"/>
    </row>
    <row r="16" spans="1:6" s="423" customFormat="1" ht="46.5">
      <c r="A16" s="427">
        <v>602</v>
      </c>
      <c r="B16" s="428" t="s">
        <v>1642</v>
      </c>
      <c r="C16" s="429">
        <v>1005</v>
      </c>
      <c r="D16" s="430"/>
      <c r="E16" s="424"/>
      <c r="F16" s="422"/>
    </row>
    <row r="17" spans="1:6" s="423" customFormat="1" ht="46.5">
      <c r="A17" s="427">
        <v>603</v>
      </c>
      <c r="B17" s="428" t="s">
        <v>1643</v>
      </c>
      <c r="C17" s="429">
        <v>1006</v>
      </c>
      <c r="D17" s="424"/>
      <c r="E17" s="424"/>
      <c r="F17" s="422"/>
    </row>
    <row r="18" spans="1:6" s="423" customFormat="1" ht="23.25">
      <c r="A18" s="427">
        <v>604</v>
      </c>
      <c r="B18" s="428" t="s">
        <v>1644</v>
      </c>
      <c r="C18" s="429">
        <v>1007</v>
      </c>
      <c r="D18" s="424"/>
      <c r="E18" s="424"/>
      <c r="F18" s="422"/>
    </row>
    <row r="19" spans="1:6" s="423" customFormat="1" ht="46.5">
      <c r="A19" s="427">
        <v>605</v>
      </c>
      <c r="B19" s="428" t="s">
        <v>1645</v>
      </c>
      <c r="C19" s="429">
        <v>1008</v>
      </c>
      <c r="D19" s="424"/>
      <c r="E19" s="424"/>
      <c r="F19" s="422"/>
    </row>
    <row r="20" spans="1:6" s="423" customFormat="1" ht="67.5">
      <c r="A20" s="418">
        <v>61</v>
      </c>
      <c r="B20" s="419" t="s">
        <v>1646</v>
      </c>
      <c r="C20" s="420">
        <v>1009</v>
      </c>
      <c r="D20" s="431">
        <v>225642</v>
      </c>
      <c r="E20" s="424">
        <v>226947</v>
      </c>
      <c r="F20" s="422"/>
    </row>
    <row r="21" spans="1:6" s="423" customFormat="1" ht="69.75">
      <c r="A21" s="427">
        <v>610</v>
      </c>
      <c r="B21" s="428" t="s">
        <v>1647</v>
      </c>
      <c r="C21" s="429">
        <v>1010</v>
      </c>
      <c r="D21" s="424"/>
      <c r="E21" s="424"/>
      <c r="F21" s="422"/>
    </row>
    <row r="22" spans="1:6" s="423" customFormat="1" ht="69.75">
      <c r="A22" s="427">
        <v>611</v>
      </c>
      <c r="B22" s="428" t="s">
        <v>1648</v>
      </c>
      <c r="C22" s="429">
        <v>1011</v>
      </c>
      <c r="D22" s="424"/>
      <c r="E22" s="424"/>
      <c r="F22" s="422"/>
    </row>
    <row r="23" spans="1:6" s="423" customFormat="1" ht="69.75">
      <c r="A23" s="427">
        <v>612</v>
      </c>
      <c r="B23" s="428" t="s">
        <v>1649</v>
      </c>
      <c r="C23" s="429">
        <v>1012</v>
      </c>
      <c r="D23" s="424"/>
      <c r="E23" s="424"/>
      <c r="F23" s="422"/>
    </row>
    <row r="24" spans="1:6" s="423" customFormat="1" ht="69.75">
      <c r="A24" s="427">
        <v>613</v>
      </c>
      <c r="B24" s="428" t="s">
        <v>1650</v>
      </c>
      <c r="C24" s="429">
        <v>1013</v>
      </c>
      <c r="D24" s="424"/>
      <c r="E24" s="424"/>
      <c r="F24" s="422"/>
    </row>
    <row r="25" spans="1:6" s="423" customFormat="1" ht="46.5">
      <c r="A25" s="427">
        <v>614</v>
      </c>
      <c r="B25" s="428" t="s">
        <v>1651</v>
      </c>
      <c r="C25" s="429">
        <v>1014</v>
      </c>
      <c r="D25" s="424">
        <v>225642</v>
      </c>
      <c r="E25" s="424">
        <v>226947</v>
      </c>
      <c r="F25" s="422"/>
    </row>
    <row r="26" spans="1:6" s="423" customFormat="1" ht="46.5">
      <c r="A26" s="427">
        <v>615</v>
      </c>
      <c r="B26" s="428" t="s">
        <v>1652</v>
      </c>
      <c r="C26" s="429">
        <v>1015</v>
      </c>
      <c r="D26" s="431"/>
      <c r="E26" s="424"/>
      <c r="F26" s="422"/>
    </row>
    <row r="27" spans="1:6" s="423" customFormat="1" ht="46.5">
      <c r="A27" s="427">
        <v>64</v>
      </c>
      <c r="B27" s="428" t="s">
        <v>1653</v>
      </c>
      <c r="C27" s="429">
        <v>1016</v>
      </c>
      <c r="D27" s="431">
        <v>18000</v>
      </c>
      <c r="E27" s="424">
        <v>16753</v>
      </c>
      <c r="F27" s="422"/>
    </row>
    <row r="28" spans="1:6" s="423" customFormat="1" ht="23.25">
      <c r="A28" s="427">
        <v>65</v>
      </c>
      <c r="B28" s="428" t="s">
        <v>1654</v>
      </c>
      <c r="C28" s="429">
        <v>1017</v>
      </c>
      <c r="D28" s="424"/>
      <c r="E28" s="432"/>
      <c r="F28" s="422"/>
    </row>
    <row r="29" spans="1:6" s="423" customFormat="1" ht="22.5">
      <c r="A29" s="418"/>
      <c r="B29" s="419" t="s">
        <v>1655</v>
      </c>
      <c r="C29" s="420"/>
      <c r="D29" s="424"/>
      <c r="E29" s="432"/>
      <c r="F29" s="422"/>
    </row>
    <row r="30" spans="1:6" s="423" customFormat="1" ht="67.5">
      <c r="A30" s="418" t="s">
        <v>1656</v>
      </c>
      <c r="B30" s="419" t="s">
        <v>2037</v>
      </c>
      <c r="C30" s="420">
        <v>1018</v>
      </c>
      <c r="D30" s="424">
        <v>228876</v>
      </c>
      <c r="E30" s="424">
        <v>222258</v>
      </c>
      <c r="F30" s="422"/>
    </row>
    <row r="31" spans="1:6" s="423" customFormat="1" ht="23.25">
      <c r="A31" s="427">
        <v>50</v>
      </c>
      <c r="B31" s="428" t="s">
        <v>1657</v>
      </c>
      <c r="C31" s="429">
        <v>1019</v>
      </c>
      <c r="D31" s="424"/>
      <c r="E31" s="424"/>
      <c r="F31" s="422"/>
    </row>
    <row r="32" spans="1:6" s="423" customFormat="1" ht="46.5">
      <c r="A32" s="427">
        <v>62</v>
      </c>
      <c r="B32" s="428" t="s">
        <v>1658</v>
      </c>
      <c r="C32" s="429">
        <v>1020</v>
      </c>
      <c r="D32" s="431"/>
      <c r="E32" s="424"/>
      <c r="F32" s="422"/>
    </row>
    <row r="33" spans="1:6" s="423" customFormat="1" ht="69.75">
      <c r="A33" s="427">
        <v>630</v>
      </c>
      <c r="B33" s="428" t="s">
        <v>1659</v>
      </c>
      <c r="C33" s="429">
        <v>1021</v>
      </c>
      <c r="D33" s="431"/>
      <c r="E33" s="424"/>
      <c r="F33" s="422"/>
    </row>
    <row r="34" spans="1:6" s="423" customFormat="1" ht="69.75">
      <c r="A34" s="427">
        <v>631</v>
      </c>
      <c r="B34" s="428" t="s">
        <v>1660</v>
      </c>
      <c r="C34" s="429">
        <v>1022</v>
      </c>
      <c r="D34" s="424"/>
      <c r="E34" s="424"/>
      <c r="F34" s="422"/>
    </row>
    <row r="35" spans="1:6" s="423" customFormat="1" ht="31.5">
      <c r="A35" s="427" t="s">
        <v>1952</v>
      </c>
      <c r="B35" s="428" t="s">
        <v>1661</v>
      </c>
      <c r="C35" s="429">
        <v>1023</v>
      </c>
      <c r="D35" s="424">
        <v>30280</v>
      </c>
      <c r="E35" s="424">
        <v>24300</v>
      </c>
      <c r="F35" s="422"/>
    </row>
    <row r="36" spans="1:6" s="423" customFormat="1" ht="23.25">
      <c r="A36" s="427">
        <v>513</v>
      </c>
      <c r="B36" s="428" t="s">
        <v>1662</v>
      </c>
      <c r="C36" s="429">
        <v>1024</v>
      </c>
      <c r="D36" s="431">
        <v>16010</v>
      </c>
      <c r="E36" s="424">
        <v>16110</v>
      </c>
      <c r="F36" s="422"/>
    </row>
    <row r="37" spans="1:6" s="423" customFormat="1" ht="46.5">
      <c r="A37" s="427">
        <v>52</v>
      </c>
      <c r="B37" s="428" t="s">
        <v>1663</v>
      </c>
      <c r="C37" s="429">
        <v>1025</v>
      </c>
      <c r="D37" s="431">
        <v>127916</v>
      </c>
      <c r="E37" s="424">
        <v>124345</v>
      </c>
      <c r="F37" s="422"/>
    </row>
    <row r="38" spans="1:6" s="423" customFormat="1" ht="23.25">
      <c r="A38" s="427">
        <v>53</v>
      </c>
      <c r="B38" s="428" t="s">
        <v>1664</v>
      </c>
      <c r="C38" s="429">
        <v>1026</v>
      </c>
      <c r="D38" s="424">
        <v>37050</v>
      </c>
      <c r="E38" s="424">
        <v>38900</v>
      </c>
      <c r="F38" s="422"/>
    </row>
    <row r="39" spans="1:6" s="423" customFormat="1" ht="23.25">
      <c r="A39" s="427">
        <v>540</v>
      </c>
      <c r="B39" s="428" t="s">
        <v>1665</v>
      </c>
      <c r="C39" s="429">
        <v>1027</v>
      </c>
      <c r="D39" s="431">
        <v>10000</v>
      </c>
      <c r="E39" s="424">
        <v>11000</v>
      </c>
      <c r="F39" s="422"/>
    </row>
    <row r="40" spans="1:6" s="423" customFormat="1" ht="46.5">
      <c r="A40" s="427" t="s">
        <v>1953</v>
      </c>
      <c r="B40" s="428" t="s">
        <v>1666</v>
      </c>
      <c r="C40" s="429">
        <v>1028</v>
      </c>
      <c r="D40" s="431"/>
      <c r="E40" s="433"/>
      <c r="F40" s="422"/>
    </row>
    <row r="41" spans="1:6" s="437" customFormat="1" ht="23.25">
      <c r="A41" s="427">
        <v>55</v>
      </c>
      <c r="B41" s="428" t="s">
        <v>1667</v>
      </c>
      <c r="C41" s="429">
        <v>1029</v>
      </c>
      <c r="D41" s="434">
        <v>7620</v>
      </c>
      <c r="E41" s="435">
        <v>7603</v>
      </c>
      <c r="F41" s="436"/>
    </row>
    <row r="42" spans="1:6" s="437" customFormat="1" ht="22.5">
      <c r="A42" s="418"/>
      <c r="B42" s="419" t="s">
        <v>1668</v>
      </c>
      <c r="C42" s="420">
        <v>1030</v>
      </c>
      <c r="D42" s="434">
        <v>14766</v>
      </c>
      <c r="E42" s="435">
        <v>21442</v>
      </c>
      <c r="F42" s="436"/>
    </row>
    <row r="43" spans="1:6" s="437" customFormat="1" ht="22.5">
      <c r="A43" s="418"/>
      <c r="B43" s="419" t="s">
        <v>1669</v>
      </c>
      <c r="C43" s="420">
        <v>1031</v>
      </c>
      <c r="D43" s="434"/>
      <c r="E43" s="434"/>
      <c r="F43" s="436"/>
    </row>
    <row r="44" spans="1:6" s="437" customFormat="1" ht="45">
      <c r="A44" s="418">
        <v>66</v>
      </c>
      <c r="B44" s="419" t="s">
        <v>1670</v>
      </c>
      <c r="C44" s="420">
        <v>1032</v>
      </c>
      <c r="D44" s="434"/>
      <c r="E44" s="434"/>
      <c r="F44" s="436"/>
    </row>
    <row r="45" spans="1:6" s="437" customFormat="1" ht="90">
      <c r="A45" s="418" t="s">
        <v>1671</v>
      </c>
      <c r="B45" s="419" t="s">
        <v>1672</v>
      </c>
      <c r="C45" s="420">
        <v>1033</v>
      </c>
      <c r="D45" s="434"/>
      <c r="E45" s="434"/>
      <c r="F45" s="436"/>
    </row>
    <row r="46" spans="1:6" s="437" customFormat="1" ht="46.5">
      <c r="A46" s="427">
        <v>660</v>
      </c>
      <c r="B46" s="428" t="s">
        <v>1673</v>
      </c>
      <c r="C46" s="429">
        <v>1034</v>
      </c>
      <c r="D46" s="434"/>
      <c r="E46" s="434"/>
      <c r="F46" s="436"/>
    </row>
    <row r="47" spans="1:6" s="437" customFormat="1" ht="46.5">
      <c r="A47" s="427">
        <v>661</v>
      </c>
      <c r="B47" s="428" t="s">
        <v>1674</v>
      </c>
      <c r="C47" s="429">
        <v>1035</v>
      </c>
      <c r="D47" s="438"/>
      <c r="E47" s="438"/>
      <c r="F47" s="436"/>
    </row>
    <row r="48" spans="1:6" s="437" customFormat="1" ht="46.5">
      <c r="A48" s="427">
        <v>665</v>
      </c>
      <c r="B48" s="428" t="s">
        <v>1675</v>
      </c>
      <c r="C48" s="429">
        <v>1036</v>
      </c>
      <c r="D48" s="434"/>
      <c r="E48" s="434"/>
      <c r="F48" s="436"/>
    </row>
    <row r="49" spans="1:6" s="437" customFormat="1" ht="23.25">
      <c r="A49" s="427">
        <v>669</v>
      </c>
      <c r="B49" s="428" t="s">
        <v>1676</v>
      </c>
      <c r="C49" s="429">
        <v>1037</v>
      </c>
      <c r="D49" s="434"/>
      <c r="E49" s="434"/>
      <c r="F49" s="436"/>
    </row>
    <row r="50" spans="1:6" s="437" customFormat="1" ht="45">
      <c r="A50" s="418">
        <v>662</v>
      </c>
      <c r="B50" s="419" t="s">
        <v>1677</v>
      </c>
      <c r="C50" s="420">
        <v>1038</v>
      </c>
      <c r="D50" s="434"/>
      <c r="E50" s="434"/>
      <c r="F50" s="436"/>
    </row>
    <row r="51" spans="1:6" s="437" customFormat="1" ht="67.5">
      <c r="A51" s="418" t="s">
        <v>1954</v>
      </c>
      <c r="B51" s="419" t="s">
        <v>1678</v>
      </c>
      <c r="C51" s="420">
        <v>1039</v>
      </c>
      <c r="D51" s="434"/>
      <c r="E51" s="433"/>
      <c r="F51" s="436"/>
    </row>
    <row r="52" spans="1:6" s="437" customFormat="1" ht="45">
      <c r="A52" s="418">
        <v>56</v>
      </c>
      <c r="B52" s="419" t="s">
        <v>1679</v>
      </c>
      <c r="C52" s="420">
        <v>1040</v>
      </c>
      <c r="D52" s="434">
        <v>2300</v>
      </c>
      <c r="E52" s="434">
        <v>1200</v>
      </c>
      <c r="F52" s="436"/>
    </row>
    <row r="53" spans="1:6" ht="90">
      <c r="A53" s="418" t="s">
        <v>1680</v>
      </c>
      <c r="B53" s="419" t="s">
        <v>1681</v>
      </c>
      <c r="C53" s="420">
        <v>1041</v>
      </c>
      <c r="D53" s="434"/>
      <c r="E53" s="434"/>
      <c r="F53" s="436"/>
    </row>
    <row r="54" spans="1:6" ht="46.5">
      <c r="A54" s="427">
        <v>560</v>
      </c>
      <c r="B54" s="428" t="s">
        <v>1955</v>
      </c>
      <c r="C54" s="429">
        <v>1042</v>
      </c>
      <c r="D54" s="434"/>
      <c r="E54" s="434"/>
      <c r="F54" s="436"/>
    </row>
    <row r="55" spans="1:6" ht="46.5">
      <c r="A55" s="427">
        <v>561</v>
      </c>
      <c r="B55" s="428" t="s">
        <v>1956</v>
      </c>
      <c r="C55" s="429">
        <v>1043</v>
      </c>
      <c r="D55" s="434"/>
      <c r="E55" s="434"/>
      <c r="F55" s="436"/>
    </row>
    <row r="56" spans="1:6" ht="46.5">
      <c r="A56" s="427">
        <v>565</v>
      </c>
      <c r="B56" s="428" t="s">
        <v>1682</v>
      </c>
      <c r="C56" s="429">
        <v>1044</v>
      </c>
      <c r="D56" s="434"/>
      <c r="E56" s="434"/>
      <c r="F56" s="436"/>
    </row>
    <row r="57" spans="1:6" ht="31.5">
      <c r="A57" s="427" t="s">
        <v>1957</v>
      </c>
      <c r="B57" s="428" t="s">
        <v>1683</v>
      </c>
      <c r="C57" s="429">
        <v>1045</v>
      </c>
      <c r="D57" s="434"/>
      <c r="E57" s="434"/>
      <c r="F57" s="436"/>
    </row>
    <row r="58" spans="1:6" ht="46.5">
      <c r="A58" s="427">
        <v>562</v>
      </c>
      <c r="B58" s="428" t="s">
        <v>1684</v>
      </c>
      <c r="C58" s="429">
        <v>1046</v>
      </c>
      <c r="D58" s="434">
        <v>2300</v>
      </c>
      <c r="E58" s="434">
        <v>1200</v>
      </c>
      <c r="F58" s="436"/>
    </row>
    <row r="59" spans="1:6" ht="67.5">
      <c r="A59" s="418" t="s">
        <v>1685</v>
      </c>
      <c r="B59" s="419" t="s">
        <v>1686</v>
      </c>
      <c r="C59" s="420">
        <v>1047</v>
      </c>
      <c r="D59" s="434"/>
      <c r="E59" s="434"/>
      <c r="F59" s="436"/>
    </row>
    <row r="60" spans="1:6" ht="45">
      <c r="A60" s="418"/>
      <c r="B60" s="419" t="s">
        <v>1687</v>
      </c>
      <c r="C60" s="420">
        <v>1048</v>
      </c>
      <c r="D60" s="434"/>
      <c r="E60" s="434"/>
      <c r="F60" s="436"/>
    </row>
    <row r="61" spans="1:6" ht="45">
      <c r="A61" s="418"/>
      <c r="B61" s="419" t="s">
        <v>1688</v>
      </c>
      <c r="C61" s="420">
        <v>1049</v>
      </c>
      <c r="D61" s="434">
        <v>2300</v>
      </c>
      <c r="E61" s="434">
        <v>1200</v>
      </c>
      <c r="F61" s="436"/>
    </row>
    <row r="62" spans="1:6" ht="93">
      <c r="A62" s="427" t="s">
        <v>1958</v>
      </c>
      <c r="B62" s="428" t="s">
        <v>1689</v>
      </c>
      <c r="C62" s="429">
        <v>1050</v>
      </c>
      <c r="D62" s="434"/>
      <c r="E62" s="434"/>
      <c r="F62" s="436"/>
    </row>
    <row r="63" spans="1:6" ht="93">
      <c r="A63" s="427" t="s">
        <v>1959</v>
      </c>
      <c r="B63" s="428" t="s">
        <v>1690</v>
      </c>
      <c r="C63" s="429">
        <v>1051</v>
      </c>
      <c r="D63" s="434">
        <v>8780</v>
      </c>
      <c r="E63" s="434">
        <v>11000</v>
      </c>
      <c r="F63" s="436"/>
    </row>
    <row r="64" spans="1:6" ht="61.5">
      <c r="A64" s="427" t="s">
        <v>1691</v>
      </c>
      <c r="B64" s="428" t="s">
        <v>1692</v>
      </c>
      <c r="C64" s="429">
        <v>1052</v>
      </c>
      <c r="D64" s="434"/>
      <c r="E64" s="434"/>
      <c r="F64" s="436"/>
    </row>
    <row r="65" spans="1:6" ht="61.5">
      <c r="A65" s="427" t="s">
        <v>1960</v>
      </c>
      <c r="B65" s="428" t="s">
        <v>1693</v>
      </c>
      <c r="C65" s="429">
        <v>1053</v>
      </c>
      <c r="D65" s="434">
        <v>2688</v>
      </c>
      <c r="E65" s="434">
        <v>2650</v>
      </c>
      <c r="F65" s="436"/>
    </row>
    <row r="66" spans="1:6" ht="90">
      <c r="A66" s="418"/>
      <c r="B66" s="419" t="s">
        <v>1694</v>
      </c>
      <c r="C66" s="420">
        <v>1054</v>
      </c>
      <c r="D66" s="434">
        <v>998</v>
      </c>
      <c r="E66" s="434">
        <v>6592</v>
      </c>
      <c r="F66" s="436"/>
    </row>
    <row r="67" spans="1:6" ht="90">
      <c r="A67" s="418"/>
      <c r="B67" s="419" t="s">
        <v>1695</v>
      </c>
      <c r="C67" s="420">
        <v>1055</v>
      </c>
      <c r="D67" s="434"/>
      <c r="E67" s="434"/>
      <c r="F67" s="436"/>
    </row>
    <row r="68" spans="1:6" ht="112.5">
      <c r="A68" s="418" t="s">
        <v>1696</v>
      </c>
      <c r="B68" s="419" t="s">
        <v>1697</v>
      </c>
      <c r="C68" s="420">
        <v>1056</v>
      </c>
      <c r="D68" s="434"/>
      <c r="E68" s="434"/>
      <c r="F68" s="436"/>
    </row>
    <row r="69" spans="1:6" ht="116.25">
      <c r="A69" s="427" t="s">
        <v>1698</v>
      </c>
      <c r="B69" s="428" t="s">
        <v>1699</v>
      </c>
      <c r="C69" s="429">
        <v>1057</v>
      </c>
      <c r="D69" s="434"/>
      <c r="E69" s="434"/>
      <c r="F69" s="436"/>
    </row>
    <row r="70" spans="1:6" ht="45">
      <c r="A70" s="418"/>
      <c r="B70" s="419" t="s">
        <v>1700</v>
      </c>
      <c r="C70" s="420">
        <v>1058</v>
      </c>
      <c r="D70" s="434">
        <v>998</v>
      </c>
      <c r="E70" s="434">
        <v>6592</v>
      </c>
      <c r="F70" s="436"/>
    </row>
    <row r="71" spans="1:6" ht="46.5">
      <c r="A71" s="439"/>
      <c r="B71" s="440" t="s">
        <v>1701</v>
      </c>
      <c r="C71" s="429">
        <v>1059</v>
      </c>
      <c r="D71" s="434"/>
      <c r="E71" s="434"/>
      <c r="F71" s="436"/>
    </row>
    <row r="72" spans="1:6" ht="23.25">
      <c r="A72" s="427"/>
      <c r="B72" s="440" t="s">
        <v>1702</v>
      </c>
      <c r="C72" s="429"/>
      <c r="D72" s="434"/>
      <c r="E72" s="434"/>
      <c r="F72" s="436"/>
    </row>
    <row r="73" spans="1:6" ht="22.5">
      <c r="A73" s="418">
        <v>721</v>
      </c>
      <c r="B73" s="441" t="s">
        <v>1703</v>
      </c>
      <c r="C73" s="420">
        <v>1060</v>
      </c>
      <c r="D73" s="434">
        <v>150</v>
      </c>
      <c r="E73" s="434">
        <v>989</v>
      </c>
      <c r="F73" s="436"/>
    </row>
    <row r="74" spans="1:6" ht="46.5">
      <c r="A74" s="427" t="s">
        <v>1704</v>
      </c>
      <c r="B74" s="440" t="s">
        <v>1705</v>
      </c>
      <c r="C74" s="429">
        <v>1061</v>
      </c>
      <c r="D74" s="434"/>
      <c r="E74" s="434"/>
      <c r="F74" s="436"/>
    </row>
    <row r="75" spans="1:6" ht="46.5">
      <c r="A75" s="427" t="s">
        <v>1704</v>
      </c>
      <c r="B75" s="440" t="s">
        <v>1706</v>
      </c>
      <c r="C75" s="429">
        <v>1062</v>
      </c>
      <c r="D75" s="434"/>
      <c r="E75" s="434"/>
      <c r="F75" s="436"/>
    </row>
    <row r="76" spans="1:6" ht="46.5">
      <c r="A76" s="427">
        <v>723</v>
      </c>
      <c r="B76" s="440" t="s">
        <v>1707</v>
      </c>
      <c r="C76" s="429">
        <v>1063</v>
      </c>
      <c r="D76" s="434"/>
      <c r="E76" s="434"/>
      <c r="F76" s="436"/>
    </row>
    <row r="77" spans="1:6" ht="45">
      <c r="A77" s="418"/>
      <c r="B77" s="441" t="s">
        <v>1708</v>
      </c>
      <c r="C77" s="420">
        <v>1064</v>
      </c>
      <c r="D77" s="434">
        <v>848</v>
      </c>
      <c r="E77" s="434">
        <v>5603</v>
      </c>
      <c r="F77" s="436"/>
    </row>
    <row r="78" spans="1:6" ht="46.5">
      <c r="A78" s="439"/>
      <c r="B78" s="440" t="s">
        <v>1709</v>
      </c>
      <c r="C78" s="429">
        <v>1065</v>
      </c>
      <c r="D78" s="434"/>
      <c r="E78" s="434"/>
      <c r="F78" s="436"/>
    </row>
    <row r="79" spans="1:6" ht="46.5">
      <c r="A79" s="439"/>
      <c r="B79" s="440" t="s">
        <v>1710</v>
      </c>
      <c r="C79" s="429">
        <v>1066</v>
      </c>
      <c r="D79" s="434"/>
      <c r="E79" s="434"/>
      <c r="F79" s="436"/>
    </row>
    <row r="80" spans="1:6" ht="46.5">
      <c r="A80" s="439"/>
      <c r="B80" s="440" t="s">
        <v>1711</v>
      </c>
      <c r="C80" s="429">
        <v>1067</v>
      </c>
      <c r="D80" s="434"/>
      <c r="E80" s="434"/>
      <c r="F80" s="436"/>
    </row>
    <row r="81" spans="1:6" ht="23.25">
      <c r="A81" s="439"/>
      <c r="B81" s="440" t="s">
        <v>1712</v>
      </c>
      <c r="C81" s="429"/>
      <c r="D81" s="434"/>
      <c r="E81" s="434"/>
      <c r="F81" s="436"/>
    </row>
    <row r="82" spans="1:6" ht="23.25">
      <c r="A82" s="439"/>
      <c r="B82" s="440" t="s">
        <v>848</v>
      </c>
      <c r="C82" s="429">
        <v>1068</v>
      </c>
      <c r="D82" s="434"/>
      <c r="E82" s="434"/>
      <c r="F82" s="436"/>
    </row>
    <row r="83" spans="1:6" ht="24" thickBot="1">
      <c r="A83" s="442"/>
      <c r="B83" s="443" t="s">
        <v>1713</v>
      </c>
      <c r="C83" s="444">
        <v>1069</v>
      </c>
      <c r="D83" s="445"/>
      <c r="E83" s="445"/>
      <c r="F83" s="436"/>
    </row>
    <row r="84" spans="1:6" ht="20.25">
      <c r="A84" s="446"/>
      <c r="B84" s="436"/>
      <c r="C84" s="446"/>
      <c r="D84" s="436"/>
      <c r="E84" s="436"/>
      <c r="F84" s="436"/>
    </row>
    <row r="85" spans="2:5" ht="18.75">
      <c r="B85" s="6" t="s">
        <v>2036</v>
      </c>
      <c r="C85" s="6"/>
      <c r="D85" s="384" t="s">
        <v>1714</v>
      </c>
      <c r="E85" s="447"/>
    </row>
  </sheetData>
  <sheetProtection/>
  <mergeCells count="8">
    <mergeCell ref="A2:B2"/>
    <mergeCell ref="A3:B3"/>
    <mergeCell ref="A4:E4"/>
    <mergeCell ref="A8:A9"/>
    <mergeCell ref="B8:B9"/>
    <mergeCell ref="C8:C9"/>
    <mergeCell ref="D8:D9"/>
    <mergeCell ref="E8:E9"/>
  </mergeCells>
  <printOptions/>
  <pageMargins left="0.35433070866141736" right="0.15748031496062992" top="0.1968503937007874" bottom="0" header="0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18"/>
  <sheetViews>
    <sheetView zoomScale="75" zoomScaleNormal="75" zoomScalePageLayoutView="0" workbookViewId="0" topLeftCell="A1">
      <selection activeCell="N8" sqref="N8"/>
    </sheetView>
  </sheetViews>
  <sheetFormatPr defaultColWidth="9.140625" defaultRowHeight="12.75"/>
  <cols>
    <col min="1" max="1" width="8.28125" style="1" customWidth="1"/>
    <col min="2" max="2" width="14.8515625" style="1" customWidth="1"/>
    <col min="3" max="3" width="13.28125" style="1" customWidth="1"/>
    <col min="4" max="4" width="14.57421875" style="1" customWidth="1"/>
    <col min="5" max="5" width="2.140625" style="1" customWidth="1"/>
    <col min="6" max="6" width="8.00390625" style="1" customWidth="1"/>
    <col min="7" max="7" width="20.140625" style="1" customWidth="1"/>
    <col min="8" max="8" width="14.28125" style="1" customWidth="1"/>
    <col min="9" max="9" width="14.00390625" style="1" customWidth="1"/>
    <col min="10" max="10" width="2.421875" style="1" customWidth="1"/>
    <col min="11" max="11" width="8.8515625" style="1" customWidth="1"/>
    <col min="12" max="12" width="17.28125" style="1" customWidth="1"/>
    <col min="13" max="13" width="13.421875" style="1" customWidth="1"/>
    <col min="14" max="14" width="13.140625" style="1" customWidth="1"/>
    <col min="15" max="16384" width="9.140625" style="1" customWidth="1"/>
  </cols>
  <sheetData>
    <row r="3" ht="15.75">
      <c r="N3" s="18" t="s">
        <v>845</v>
      </c>
    </row>
    <row r="4" s="38" customFormat="1" ht="15"/>
    <row r="5" spans="1:14" s="38" customFormat="1" ht="15.75" customHeight="1">
      <c r="A5" s="555" t="s">
        <v>1028</v>
      </c>
      <c r="B5" s="555"/>
      <c r="C5" s="555"/>
      <c r="D5" s="555"/>
      <c r="E5" s="375"/>
      <c r="F5" s="555" t="s">
        <v>1029</v>
      </c>
      <c r="G5" s="555"/>
      <c r="H5" s="555"/>
      <c r="I5" s="555"/>
      <c r="J5" s="152"/>
      <c r="K5" s="555" t="s">
        <v>1030</v>
      </c>
      <c r="L5" s="555"/>
      <c r="M5" s="555"/>
      <c r="N5" s="555"/>
    </row>
    <row r="6" spans="1:14" s="38" customFormat="1" ht="15">
      <c r="A6" s="153"/>
      <c r="B6" s="152"/>
      <c r="C6" s="152"/>
      <c r="D6" s="152"/>
      <c r="E6" s="152"/>
      <c r="F6" s="153"/>
      <c r="G6" s="152"/>
      <c r="H6" s="152"/>
      <c r="I6" s="152"/>
      <c r="J6" s="152"/>
      <c r="K6" s="152"/>
      <c r="L6" s="152"/>
      <c r="M6" s="152"/>
      <c r="N6" s="152"/>
    </row>
    <row r="7" spans="1:14" s="92" customFormat="1" ht="56.25" customHeight="1">
      <c r="A7" s="342" t="s">
        <v>1031</v>
      </c>
      <c r="B7" s="342" t="s">
        <v>821</v>
      </c>
      <c r="C7" s="342" t="s">
        <v>576</v>
      </c>
      <c r="D7" s="342" t="s">
        <v>5</v>
      </c>
      <c r="E7" s="374"/>
      <c r="F7" s="342" t="s">
        <v>1031</v>
      </c>
      <c r="G7" s="342" t="s">
        <v>821</v>
      </c>
      <c r="H7" s="342" t="s">
        <v>576</v>
      </c>
      <c r="I7" s="342" t="s">
        <v>5</v>
      </c>
      <c r="J7" s="374"/>
      <c r="K7" s="342" t="s">
        <v>1031</v>
      </c>
      <c r="L7" s="342" t="s">
        <v>821</v>
      </c>
      <c r="M7" s="342" t="s">
        <v>576</v>
      </c>
      <c r="N7" s="342" t="s">
        <v>5</v>
      </c>
    </row>
    <row r="8" spans="1:14" s="38" customFormat="1" ht="30" customHeight="1">
      <c r="A8" s="72">
        <v>1</v>
      </c>
      <c r="B8" s="66" t="s">
        <v>1032</v>
      </c>
      <c r="C8" s="72">
        <v>9</v>
      </c>
      <c r="D8" s="72">
        <v>11</v>
      </c>
      <c r="E8" s="152"/>
      <c r="F8" s="72">
        <v>1</v>
      </c>
      <c r="G8" s="66" t="s">
        <v>1033</v>
      </c>
      <c r="H8" s="72">
        <v>8</v>
      </c>
      <c r="I8" s="72">
        <v>8</v>
      </c>
      <c r="J8" s="152"/>
      <c r="K8" s="72">
        <v>1</v>
      </c>
      <c r="L8" s="66" t="s">
        <v>1034</v>
      </c>
      <c r="M8" s="72">
        <v>14</v>
      </c>
      <c r="N8" s="72">
        <v>10</v>
      </c>
    </row>
    <row r="9" spans="1:14" s="38" customFormat="1" ht="30" customHeight="1">
      <c r="A9" s="72">
        <v>2</v>
      </c>
      <c r="B9" s="66" t="s">
        <v>1035</v>
      </c>
      <c r="C9" s="72">
        <v>12</v>
      </c>
      <c r="D9" s="72">
        <v>12</v>
      </c>
      <c r="E9" s="152"/>
      <c r="F9" s="72">
        <v>2</v>
      </c>
      <c r="G9" s="66" t="s">
        <v>1036</v>
      </c>
      <c r="H9" s="72">
        <v>39</v>
      </c>
      <c r="I9" s="72">
        <v>43</v>
      </c>
      <c r="J9" s="152"/>
      <c r="K9" s="72">
        <v>2</v>
      </c>
      <c r="L9" s="66" t="s">
        <v>1037</v>
      </c>
      <c r="M9" s="72">
        <v>13</v>
      </c>
      <c r="N9" s="72">
        <v>19</v>
      </c>
    </row>
    <row r="10" spans="1:14" s="38" customFormat="1" ht="30" customHeight="1">
      <c r="A10" s="72">
        <v>3</v>
      </c>
      <c r="B10" s="66" t="s">
        <v>1038</v>
      </c>
      <c r="C10" s="72"/>
      <c r="D10" s="72"/>
      <c r="E10" s="152"/>
      <c r="F10" s="72">
        <v>3</v>
      </c>
      <c r="G10" s="66" t="s">
        <v>1039</v>
      </c>
      <c r="H10" s="72">
        <v>80</v>
      </c>
      <c r="I10" s="72">
        <v>81</v>
      </c>
      <c r="J10" s="152"/>
      <c r="K10" s="72">
        <v>3</v>
      </c>
      <c r="L10" s="66" t="s">
        <v>1040</v>
      </c>
      <c r="M10" s="72">
        <v>39</v>
      </c>
      <c r="N10" s="72">
        <v>36</v>
      </c>
    </row>
    <row r="11" spans="1:14" s="38" customFormat="1" ht="30" customHeight="1">
      <c r="A11" s="72">
        <v>4</v>
      </c>
      <c r="B11" s="66" t="s">
        <v>1041</v>
      </c>
      <c r="C11" s="72">
        <v>40</v>
      </c>
      <c r="D11" s="72">
        <v>42</v>
      </c>
      <c r="E11" s="152"/>
      <c r="F11" s="72">
        <v>4</v>
      </c>
      <c r="G11" s="66" t="s">
        <v>1042</v>
      </c>
      <c r="H11" s="72">
        <v>46</v>
      </c>
      <c r="I11" s="72">
        <v>46</v>
      </c>
      <c r="J11" s="152"/>
      <c r="K11" s="72">
        <v>4</v>
      </c>
      <c r="L11" s="66" t="s">
        <v>1043</v>
      </c>
      <c r="M11" s="72">
        <v>36</v>
      </c>
      <c r="N11" s="72">
        <v>37</v>
      </c>
    </row>
    <row r="12" spans="1:14" s="38" customFormat="1" ht="30" customHeight="1">
      <c r="A12" s="72">
        <v>5</v>
      </c>
      <c r="B12" s="66" t="s">
        <v>1044</v>
      </c>
      <c r="C12" s="72">
        <v>35</v>
      </c>
      <c r="D12" s="72">
        <v>35</v>
      </c>
      <c r="E12" s="152"/>
      <c r="F12" s="72">
        <v>5</v>
      </c>
      <c r="G12" s="66" t="s">
        <v>1045</v>
      </c>
      <c r="H12" s="72">
        <v>7</v>
      </c>
      <c r="I12" s="72">
        <v>7</v>
      </c>
      <c r="J12" s="152"/>
      <c r="K12" s="72">
        <v>5</v>
      </c>
      <c r="L12" s="66" t="s">
        <v>1046</v>
      </c>
      <c r="M12" s="72">
        <v>24</v>
      </c>
      <c r="N12" s="72">
        <v>25</v>
      </c>
    </row>
    <row r="13" spans="1:14" s="38" customFormat="1" ht="30" customHeight="1">
      <c r="A13" s="72">
        <v>6</v>
      </c>
      <c r="B13" s="66" t="s">
        <v>1047</v>
      </c>
      <c r="C13" s="72">
        <v>7</v>
      </c>
      <c r="D13" s="72">
        <v>7</v>
      </c>
      <c r="E13" s="152"/>
      <c r="F13" s="72"/>
      <c r="G13" s="66" t="s">
        <v>1052</v>
      </c>
      <c r="H13" s="214">
        <v>180</v>
      </c>
      <c r="I13" s="214">
        <v>185</v>
      </c>
      <c r="J13" s="152"/>
      <c r="K13" s="72">
        <v>6</v>
      </c>
      <c r="L13" s="66" t="s">
        <v>1048</v>
      </c>
      <c r="M13" s="72">
        <v>35</v>
      </c>
      <c r="N13" s="72">
        <v>33</v>
      </c>
    </row>
    <row r="14" spans="1:14" s="38" customFormat="1" ht="30" customHeight="1">
      <c r="A14" s="72">
        <v>7</v>
      </c>
      <c r="B14" s="66" t="s">
        <v>1049</v>
      </c>
      <c r="C14" s="72">
        <v>77</v>
      </c>
      <c r="D14" s="72">
        <v>78</v>
      </c>
      <c r="E14" s="152"/>
      <c r="F14" s="72"/>
      <c r="G14" s="66" t="s">
        <v>1050</v>
      </c>
      <c r="H14" s="72">
        <v>46</v>
      </c>
      <c r="I14" s="72">
        <v>37</v>
      </c>
      <c r="J14" s="152"/>
      <c r="K14" s="72">
        <v>7</v>
      </c>
      <c r="L14" s="66" t="s">
        <v>1051</v>
      </c>
      <c r="M14" s="72">
        <v>10</v>
      </c>
      <c r="N14" s="72">
        <v>15</v>
      </c>
    </row>
    <row r="15" spans="1:14" s="38" customFormat="1" ht="30" customHeight="1">
      <c r="A15" s="72"/>
      <c r="B15" s="66" t="s">
        <v>1052</v>
      </c>
      <c r="C15" s="214">
        <v>180</v>
      </c>
      <c r="D15" s="214">
        <v>185</v>
      </c>
      <c r="E15" s="152"/>
      <c r="F15" s="72"/>
      <c r="G15" s="66"/>
      <c r="H15" s="72"/>
      <c r="I15" s="72"/>
      <c r="J15" s="152"/>
      <c r="K15" s="72">
        <v>8</v>
      </c>
      <c r="L15" s="66" t="s">
        <v>1053</v>
      </c>
      <c r="M15" s="72">
        <v>9</v>
      </c>
      <c r="N15" s="72">
        <v>10</v>
      </c>
    </row>
    <row r="16" spans="1:14" s="38" customFormat="1" ht="30" customHeight="1">
      <c r="A16" s="72"/>
      <c r="B16" s="66"/>
      <c r="C16" s="72"/>
      <c r="D16" s="72"/>
      <c r="E16" s="152"/>
      <c r="F16" s="72"/>
      <c r="G16" s="66"/>
      <c r="H16" s="72"/>
      <c r="I16" s="72"/>
      <c r="J16" s="152"/>
      <c r="K16" s="72"/>
      <c r="L16" s="66" t="s">
        <v>1052</v>
      </c>
      <c r="M16" s="214">
        <v>180</v>
      </c>
      <c r="N16" s="214">
        <v>185</v>
      </c>
    </row>
    <row r="17" spans="1:14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N17" s="11"/>
    </row>
    <row r="18" spans="5:14" ht="15.75">
      <c r="E18" s="11"/>
      <c r="F18" s="11"/>
      <c r="G18" s="11"/>
      <c r="H18" s="11"/>
      <c r="I18" s="11"/>
      <c r="J18" s="11"/>
      <c r="N18" s="11"/>
    </row>
  </sheetData>
  <sheetProtection/>
  <mergeCells count="3">
    <mergeCell ref="A5:D5"/>
    <mergeCell ref="F5:I5"/>
    <mergeCell ref="K5:N5"/>
  </mergeCells>
  <printOptions/>
  <pageMargins left="0" right="0" top="0" bottom="0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zoomScale="75" zoomScaleNormal="75" zoomScalePageLayoutView="0" workbookViewId="0" topLeftCell="A10">
      <selection activeCell="B50" sqref="B50:P50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8" width="14.140625" style="0" customWidth="1"/>
    <col min="9" max="9" width="14.421875" style="0" customWidth="1"/>
    <col min="10" max="10" width="13.57421875" style="0" customWidth="1"/>
    <col min="11" max="12" width="12.140625" style="0" customWidth="1"/>
    <col min="13" max="13" width="13.421875" style="0" customWidth="1"/>
    <col min="14" max="14" width="13.28125" style="0" customWidth="1"/>
    <col min="15" max="15" width="16.8515625" style="0" customWidth="1"/>
    <col min="16" max="16" width="17.421875" style="0" customWidth="1"/>
    <col min="17" max="17" width="17.140625" style="0" customWidth="1"/>
    <col min="18" max="18" width="13.421875" style="0" bestFit="1" customWidth="1"/>
  </cols>
  <sheetData>
    <row r="2" ht="15.75">
      <c r="P2" s="47" t="s">
        <v>1104</v>
      </c>
    </row>
    <row r="4" spans="2:16" s="90" customFormat="1" ht="20.25">
      <c r="B4" s="560" t="s">
        <v>6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</row>
    <row r="5" spans="2:16" s="90" customFormat="1" ht="12.7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17" s="90" customFormat="1" ht="15" customHeight="1">
      <c r="B6" s="561" t="s">
        <v>2475</v>
      </c>
      <c r="C6" s="563" t="s">
        <v>1052</v>
      </c>
      <c r="D6" s="563"/>
      <c r="E6" s="563"/>
      <c r="F6" s="564" t="s">
        <v>871</v>
      </c>
      <c r="G6" s="564"/>
      <c r="H6" s="564"/>
      <c r="I6" s="564"/>
      <c r="J6" s="565" t="s">
        <v>872</v>
      </c>
      <c r="K6" s="565"/>
      <c r="L6" s="565"/>
      <c r="M6" s="565"/>
      <c r="N6" s="564" t="s">
        <v>873</v>
      </c>
      <c r="O6" s="564"/>
      <c r="P6" s="564"/>
      <c r="Q6" s="564"/>
    </row>
    <row r="7" spans="2:17" s="90" customFormat="1" ht="12.75" customHeight="1">
      <c r="B7" s="562"/>
      <c r="C7" s="557" t="s">
        <v>874</v>
      </c>
      <c r="D7" s="557" t="s">
        <v>626</v>
      </c>
      <c r="E7" s="557" t="s">
        <v>875</v>
      </c>
      <c r="F7" s="557" t="s">
        <v>874</v>
      </c>
      <c r="G7" s="557" t="s">
        <v>2478</v>
      </c>
      <c r="H7" s="557" t="s">
        <v>2479</v>
      </c>
      <c r="I7" s="557" t="s">
        <v>875</v>
      </c>
      <c r="J7" s="557" t="s">
        <v>874</v>
      </c>
      <c r="K7" s="557" t="s">
        <v>2478</v>
      </c>
      <c r="L7" s="557" t="s">
        <v>2479</v>
      </c>
      <c r="M7" s="557" t="s">
        <v>875</v>
      </c>
      <c r="N7" s="557" t="s">
        <v>874</v>
      </c>
      <c r="O7" s="557" t="s">
        <v>2478</v>
      </c>
      <c r="P7" s="557" t="s">
        <v>2479</v>
      </c>
      <c r="Q7" s="557" t="s">
        <v>875</v>
      </c>
    </row>
    <row r="8" spans="2:17" s="90" customFormat="1" ht="21.75" customHeight="1">
      <c r="B8" s="562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</row>
    <row r="9" spans="2:17" s="90" customFormat="1" ht="14.25">
      <c r="B9" s="95" t="s">
        <v>876</v>
      </c>
      <c r="C9" s="96"/>
      <c r="D9" s="96"/>
      <c r="E9" s="96"/>
      <c r="F9" s="97"/>
      <c r="G9" s="98"/>
      <c r="H9" s="98"/>
      <c r="I9" s="98"/>
      <c r="J9" s="97"/>
      <c r="K9" s="99"/>
      <c r="L9" s="99"/>
      <c r="M9" s="99"/>
      <c r="N9" s="100"/>
      <c r="O9" s="100"/>
      <c r="P9" s="100"/>
      <c r="Q9" s="101"/>
    </row>
    <row r="10" spans="2:17" s="90" customFormat="1" ht="14.25">
      <c r="B10" s="95" t="s">
        <v>877</v>
      </c>
      <c r="C10" s="96"/>
      <c r="D10" s="96"/>
      <c r="E10" s="96"/>
      <c r="F10" s="97"/>
      <c r="G10" s="98"/>
      <c r="H10" s="98"/>
      <c r="I10" s="98"/>
      <c r="J10" s="97"/>
      <c r="K10" s="99"/>
      <c r="L10" s="99"/>
      <c r="M10" s="99"/>
      <c r="N10" s="100"/>
      <c r="O10" s="100"/>
      <c r="P10" s="100"/>
      <c r="Q10" s="101"/>
    </row>
    <row r="11" spans="2:17" s="90" customFormat="1" ht="14.25">
      <c r="B11" s="95" t="s">
        <v>878</v>
      </c>
      <c r="C11" s="100"/>
      <c r="D11" s="100"/>
      <c r="E11" s="100"/>
      <c r="F11" s="97"/>
      <c r="G11" s="98"/>
      <c r="H11" s="98"/>
      <c r="I11" s="98"/>
      <c r="J11" s="97"/>
      <c r="K11" s="98"/>
      <c r="L11" s="98"/>
      <c r="M11" s="98"/>
      <c r="N11" s="100"/>
      <c r="O11" s="100"/>
      <c r="P11" s="100"/>
      <c r="Q11" s="101"/>
    </row>
    <row r="12" spans="2:17" s="90" customFormat="1" ht="14.25">
      <c r="B12" s="95" t="s">
        <v>879</v>
      </c>
      <c r="C12" s="100"/>
      <c r="D12" s="100"/>
      <c r="E12" s="100"/>
      <c r="F12" s="97"/>
      <c r="G12" s="98"/>
      <c r="H12" s="98"/>
      <c r="I12" s="98"/>
      <c r="J12" s="97"/>
      <c r="K12" s="98"/>
      <c r="L12" s="98"/>
      <c r="M12" s="98"/>
      <c r="N12" s="100"/>
      <c r="O12" s="100"/>
      <c r="P12" s="100"/>
      <c r="Q12" s="101"/>
    </row>
    <row r="13" spans="2:17" s="90" customFormat="1" ht="14.25">
      <c r="B13" s="95" t="s">
        <v>880</v>
      </c>
      <c r="C13" s="100"/>
      <c r="D13" s="100"/>
      <c r="E13" s="100"/>
      <c r="F13" s="97"/>
      <c r="G13" s="98"/>
      <c r="H13" s="98"/>
      <c r="I13" s="98"/>
      <c r="J13" s="97"/>
      <c r="K13" s="98"/>
      <c r="L13" s="98"/>
      <c r="M13" s="98"/>
      <c r="N13" s="100"/>
      <c r="O13" s="100"/>
      <c r="P13" s="100"/>
      <c r="Q13" s="101"/>
    </row>
    <row r="14" spans="2:17" s="90" customFormat="1" ht="14.25">
      <c r="B14" s="95" t="s">
        <v>881</v>
      </c>
      <c r="C14" s="100"/>
      <c r="D14" s="100"/>
      <c r="E14" s="100"/>
      <c r="F14" s="97"/>
      <c r="G14" s="98"/>
      <c r="H14" s="98"/>
      <c r="I14" s="98"/>
      <c r="J14" s="97"/>
      <c r="K14" s="98"/>
      <c r="L14" s="98"/>
      <c r="M14" s="98"/>
      <c r="N14" s="100"/>
      <c r="O14" s="100"/>
      <c r="P14" s="100"/>
      <c r="Q14" s="101"/>
    </row>
    <row r="15" spans="2:17" s="90" customFormat="1" ht="14.25">
      <c r="B15" s="95" t="s">
        <v>882</v>
      </c>
      <c r="C15" s="96"/>
      <c r="D15" s="96"/>
      <c r="E15" s="96"/>
      <c r="F15" s="97"/>
      <c r="G15" s="98"/>
      <c r="H15" s="98"/>
      <c r="I15" s="98"/>
      <c r="J15" s="97"/>
      <c r="K15" s="99"/>
      <c r="L15" s="99"/>
      <c r="M15" s="99"/>
      <c r="N15" s="100"/>
      <c r="O15" s="100"/>
      <c r="P15" s="100"/>
      <c r="Q15" s="101"/>
    </row>
    <row r="16" spans="2:17" s="90" customFormat="1" ht="14.25">
      <c r="B16" s="95" t="s">
        <v>883</v>
      </c>
      <c r="C16" s="100"/>
      <c r="D16" s="100"/>
      <c r="E16" s="100"/>
      <c r="F16" s="97"/>
      <c r="G16" s="98"/>
      <c r="H16" s="98"/>
      <c r="I16" s="98"/>
      <c r="J16" s="97"/>
      <c r="K16" s="98"/>
      <c r="L16" s="98"/>
      <c r="M16" s="98"/>
      <c r="N16" s="100"/>
      <c r="O16" s="100"/>
      <c r="P16" s="100"/>
      <c r="Q16" s="101"/>
    </row>
    <row r="17" spans="2:17" s="90" customFormat="1" ht="14.25">
      <c r="B17" s="95" t="s">
        <v>884</v>
      </c>
      <c r="C17" s="100"/>
      <c r="D17" s="100"/>
      <c r="E17" s="100"/>
      <c r="F17" s="97"/>
      <c r="G17" s="98"/>
      <c r="H17" s="98"/>
      <c r="I17" s="98"/>
      <c r="J17" s="97"/>
      <c r="K17" s="98"/>
      <c r="L17" s="98"/>
      <c r="M17" s="98"/>
      <c r="N17" s="100"/>
      <c r="O17" s="100"/>
      <c r="P17" s="100"/>
      <c r="Q17" s="101"/>
    </row>
    <row r="18" spans="2:17" s="90" customFormat="1" ht="14.25">
      <c r="B18" s="95" t="s">
        <v>885</v>
      </c>
      <c r="C18" s="100"/>
      <c r="D18" s="100"/>
      <c r="E18" s="100"/>
      <c r="F18" s="97"/>
      <c r="G18" s="98"/>
      <c r="H18" s="98"/>
      <c r="I18" s="98"/>
      <c r="J18" s="97"/>
      <c r="K18" s="98"/>
      <c r="L18" s="98"/>
      <c r="M18" s="98"/>
      <c r="N18" s="100"/>
      <c r="O18" s="100"/>
      <c r="P18" s="100"/>
      <c r="Q18" s="101"/>
    </row>
    <row r="19" spans="2:17" s="90" customFormat="1" ht="14.25">
      <c r="B19" s="95" t="s">
        <v>886</v>
      </c>
      <c r="C19" s="100"/>
      <c r="D19" s="100"/>
      <c r="E19" s="100"/>
      <c r="F19" s="97"/>
      <c r="G19" s="98"/>
      <c r="H19" s="98"/>
      <c r="I19" s="98"/>
      <c r="J19" s="97"/>
      <c r="K19" s="98"/>
      <c r="L19" s="98"/>
      <c r="M19" s="98"/>
      <c r="N19" s="100"/>
      <c r="O19" s="100"/>
      <c r="P19" s="100"/>
      <c r="Q19" s="101"/>
    </row>
    <row r="20" spans="2:17" s="90" customFormat="1" ht="14.25">
      <c r="B20" s="95" t="s">
        <v>887</v>
      </c>
      <c r="C20" s="100"/>
      <c r="D20" s="100"/>
      <c r="E20" s="100"/>
      <c r="F20" s="97"/>
      <c r="G20" s="98"/>
      <c r="H20" s="98"/>
      <c r="I20" s="98"/>
      <c r="J20" s="97"/>
      <c r="K20" s="98"/>
      <c r="L20" s="98"/>
      <c r="M20" s="98"/>
      <c r="N20" s="100"/>
      <c r="O20" s="100"/>
      <c r="P20" s="100"/>
      <c r="Q20" s="101"/>
    </row>
    <row r="21" spans="2:17" s="90" customFormat="1" ht="14.25">
      <c r="B21" s="95"/>
      <c r="C21" s="96"/>
      <c r="D21" s="96"/>
      <c r="E21" s="96"/>
      <c r="F21" s="102"/>
      <c r="G21" s="102"/>
      <c r="H21" s="102"/>
      <c r="I21" s="102"/>
      <c r="J21" s="102"/>
      <c r="K21" s="102"/>
      <c r="L21" s="102"/>
      <c r="M21" s="102"/>
      <c r="N21" s="100"/>
      <c r="O21" s="100"/>
      <c r="P21" s="100"/>
      <c r="Q21" s="101"/>
    </row>
    <row r="22" spans="2:17" s="90" customFormat="1" ht="14.25">
      <c r="B22" s="103" t="s">
        <v>1052</v>
      </c>
      <c r="C22" s="96"/>
      <c r="D22" s="104"/>
      <c r="E22" s="104"/>
      <c r="F22" s="105"/>
      <c r="G22" s="106"/>
      <c r="H22" s="106"/>
      <c r="I22" s="105"/>
      <c r="J22" s="107"/>
      <c r="K22" s="106"/>
      <c r="L22" s="106"/>
      <c r="M22" s="105"/>
      <c r="N22" s="108"/>
      <c r="O22" s="108"/>
      <c r="P22" s="108"/>
      <c r="Q22" s="101"/>
    </row>
    <row r="23" spans="2:17" s="90" customFormat="1" ht="14.25">
      <c r="B23" s="95"/>
      <c r="C23" s="96"/>
      <c r="D23" s="96"/>
      <c r="E23" s="96"/>
      <c r="F23" s="102"/>
      <c r="G23" s="102"/>
      <c r="H23" s="102"/>
      <c r="I23" s="102"/>
      <c r="J23" s="102"/>
      <c r="K23" s="102"/>
      <c r="L23" s="102"/>
      <c r="M23" s="102"/>
      <c r="N23" s="100"/>
      <c r="O23" s="100"/>
      <c r="P23" s="100"/>
      <c r="Q23" s="101"/>
    </row>
    <row r="24" spans="2:17" s="90" customFormat="1" ht="14.25">
      <c r="B24" s="103" t="s">
        <v>888</v>
      </c>
      <c r="C24" s="96"/>
      <c r="D24" s="104"/>
      <c r="E24" s="104"/>
      <c r="F24" s="102"/>
      <c r="G24" s="102"/>
      <c r="H24" s="102"/>
      <c r="I24" s="102"/>
      <c r="J24" s="102"/>
      <c r="K24" s="102"/>
      <c r="L24" s="102"/>
      <c r="M24" s="102"/>
      <c r="N24" s="109"/>
      <c r="O24" s="109"/>
      <c r="P24" s="109"/>
      <c r="Q24" s="101"/>
    </row>
    <row r="25" spans="2:16" s="90" customFormat="1" ht="12.75">
      <c r="B25" s="559" t="s">
        <v>31</v>
      </c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</row>
    <row r="26" spans="2:4" s="90" customFormat="1" ht="12.75">
      <c r="B26" s="110" t="s">
        <v>889</v>
      </c>
      <c r="C26" s="110"/>
      <c r="D26" s="110"/>
    </row>
    <row r="27" s="90" customFormat="1" ht="12.75"/>
    <row r="28" s="90" customFormat="1" ht="12.75"/>
    <row r="29" s="90" customFormat="1" ht="12.75"/>
    <row r="30" s="90" customFormat="1" ht="12.75"/>
    <row r="31" spans="2:17" s="90" customFormat="1" ht="20.25">
      <c r="B31" s="560" t="s">
        <v>7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111"/>
    </row>
    <row r="32" spans="2:17" s="90" customFormat="1" ht="14.25">
      <c r="B32" s="112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4"/>
      <c r="N32" s="114"/>
      <c r="O32" s="114"/>
      <c r="P32" s="111"/>
      <c r="Q32" s="111"/>
    </row>
    <row r="33" spans="2:18" s="90" customFormat="1" ht="15" customHeight="1">
      <c r="B33" s="561" t="s">
        <v>2476</v>
      </c>
      <c r="C33" s="563" t="s">
        <v>1052</v>
      </c>
      <c r="D33" s="563"/>
      <c r="E33" s="563"/>
      <c r="F33" s="564" t="s">
        <v>871</v>
      </c>
      <c r="G33" s="564"/>
      <c r="H33" s="564"/>
      <c r="I33" s="564"/>
      <c r="J33" s="565" t="s">
        <v>872</v>
      </c>
      <c r="K33" s="565"/>
      <c r="L33" s="565"/>
      <c r="M33" s="565"/>
      <c r="N33" s="556" t="s">
        <v>873</v>
      </c>
      <c r="O33" s="556"/>
      <c r="P33" s="556"/>
      <c r="Q33" s="556"/>
      <c r="R33" s="556"/>
    </row>
    <row r="34" spans="2:18" s="90" customFormat="1" ht="12.75">
      <c r="B34" s="561"/>
      <c r="C34" s="557" t="s">
        <v>874</v>
      </c>
      <c r="D34" s="557" t="s">
        <v>626</v>
      </c>
      <c r="E34" s="557" t="s">
        <v>875</v>
      </c>
      <c r="F34" s="557" t="s">
        <v>874</v>
      </c>
      <c r="G34" s="557" t="s">
        <v>2478</v>
      </c>
      <c r="H34" s="557" t="s">
        <v>2479</v>
      </c>
      <c r="I34" s="557" t="s">
        <v>875</v>
      </c>
      <c r="J34" s="557" t="s">
        <v>874</v>
      </c>
      <c r="K34" s="557" t="s">
        <v>2478</v>
      </c>
      <c r="L34" s="557" t="s">
        <v>2479</v>
      </c>
      <c r="M34" s="557" t="s">
        <v>875</v>
      </c>
      <c r="N34" s="557" t="s">
        <v>874</v>
      </c>
      <c r="O34" s="557" t="s">
        <v>890</v>
      </c>
      <c r="P34" s="557" t="s">
        <v>2478</v>
      </c>
      <c r="Q34" s="557" t="s">
        <v>2479</v>
      </c>
      <c r="R34" s="557" t="s">
        <v>875</v>
      </c>
    </row>
    <row r="35" spans="2:18" s="90" customFormat="1" ht="21.75" customHeight="1">
      <c r="B35" s="561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</row>
    <row r="36" spans="2:18" s="90" customFormat="1" ht="14.25">
      <c r="B36" s="95" t="s">
        <v>876</v>
      </c>
      <c r="C36" s="96"/>
      <c r="D36" s="96"/>
      <c r="E36" s="96"/>
      <c r="F36" s="102"/>
      <c r="G36" s="102"/>
      <c r="H36" s="102"/>
      <c r="I36" s="102"/>
      <c r="J36" s="102"/>
      <c r="K36" s="102"/>
      <c r="L36" s="102"/>
      <c r="M36" s="102"/>
      <c r="N36" s="100"/>
      <c r="O36" s="100"/>
      <c r="P36" s="100"/>
      <c r="Q36" s="100"/>
      <c r="R36" s="101"/>
    </row>
    <row r="37" spans="2:18" s="90" customFormat="1" ht="14.25">
      <c r="B37" s="95" t="s">
        <v>877</v>
      </c>
      <c r="C37" s="96"/>
      <c r="D37" s="96"/>
      <c r="E37" s="96"/>
      <c r="F37" s="102"/>
      <c r="G37" s="102"/>
      <c r="H37" s="102"/>
      <c r="I37" s="102"/>
      <c r="J37" s="102"/>
      <c r="K37" s="102"/>
      <c r="L37" s="102"/>
      <c r="M37" s="102"/>
      <c r="N37" s="100"/>
      <c r="O37" s="100"/>
      <c r="P37" s="100"/>
      <c r="Q37" s="100"/>
      <c r="R37" s="101"/>
    </row>
    <row r="38" spans="2:18" s="90" customFormat="1" ht="14.25">
      <c r="B38" s="95" t="s">
        <v>878</v>
      </c>
      <c r="C38" s="96"/>
      <c r="D38" s="96"/>
      <c r="E38" s="96"/>
      <c r="F38" s="102"/>
      <c r="G38" s="102"/>
      <c r="H38" s="102"/>
      <c r="I38" s="102"/>
      <c r="J38" s="102"/>
      <c r="K38" s="102"/>
      <c r="L38" s="102"/>
      <c r="M38" s="102"/>
      <c r="N38" s="100"/>
      <c r="O38" s="100"/>
      <c r="P38" s="100"/>
      <c r="Q38" s="100"/>
      <c r="R38" s="101"/>
    </row>
    <row r="39" spans="2:18" s="90" customFormat="1" ht="14.25">
      <c r="B39" s="95" t="s">
        <v>879</v>
      </c>
      <c r="C39" s="96"/>
      <c r="D39" s="96"/>
      <c r="E39" s="96"/>
      <c r="F39" s="102"/>
      <c r="G39" s="102"/>
      <c r="H39" s="102"/>
      <c r="I39" s="102"/>
      <c r="J39" s="102"/>
      <c r="K39" s="102"/>
      <c r="L39" s="102"/>
      <c r="M39" s="102"/>
      <c r="N39" s="100"/>
      <c r="O39" s="100"/>
      <c r="P39" s="100"/>
      <c r="Q39" s="100"/>
      <c r="R39" s="101"/>
    </row>
    <row r="40" spans="2:18" s="90" customFormat="1" ht="14.25">
      <c r="B40" s="95" t="s">
        <v>880</v>
      </c>
      <c r="C40" s="96"/>
      <c r="D40" s="96"/>
      <c r="E40" s="96"/>
      <c r="F40" s="102"/>
      <c r="G40" s="102"/>
      <c r="H40" s="102"/>
      <c r="I40" s="102"/>
      <c r="J40" s="102"/>
      <c r="K40" s="102"/>
      <c r="L40" s="102"/>
      <c r="M40" s="102"/>
      <c r="N40" s="100"/>
      <c r="O40" s="100"/>
      <c r="P40" s="100"/>
      <c r="Q40" s="100"/>
      <c r="R40" s="101"/>
    </row>
    <row r="41" spans="2:18" s="90" customFormat="1" ht="14.25">
      <c r="B41" s="95" t="s">
        <v>881</v>
      </c>
      <c r="C41" s="96"/>
      <c r="D41" s="96"/>
      <c r="E41" s="96"/>
      <c r="F41" s="102"/>
      <c r="G41" s="102"/>
      <c r="H41" s="102"/>
      <c r="I41" s="102"/>
      <c r="J41" s="102"/>
      <c r="K41" s="102"/>
      <c r="L41" s="102"/>
      <c r="M41" s="102"/>
      <c r="N41" s="100"/>
      <c r="O41" s="100"/>
      <c r="P41" s="100"/>
      <c r="Q41" s="100"/>
      <c r="R41" s="101"/>
    </row>
    <row r="42" spans="2:18" s="90" customFormat="1" ht="14.25">
      <c r="B42" s="95" t="s">
        <v>882</v>
      </c>
      <c r="C42" s="96"/>
      <c r="D42" s="96"/>
      <c r="E42" s="96"/>
      <c r="F42" s="102"/>
      <c r="G42" s="102"/>
      <c r="H42" s="102"/>
      <c r="I42" s="102"/>
      <c r="J42" s="102"/>
      <c r="K42" s="102"/>
      <c r="L42" s="102"/>
      <c r="M42" s="102"/>
      <c r="N42" s="100"/>
      <c r="O42" s="100"/>
      <c r="P42" s="100"/>
      <c r="Q42" s="100"/>
      <c r="R42" s="101"/>
    </row>
    <row r="43" spans="2:18" s="90" customFormat="1" ht="14.25">
      <c r="B43" s="95" t="s">
        <v>883</v>
      </c>
      <c r="C43" s="96"/>
      <c r="D43" s="96"/>
      <c r="E43" s="96"/>
      <c r="F43" s="102"/>
      <c r="G43" s="102"/>
      <c r="H43" s="102"/>
      <c r="I43" s="102"/>
      <c r="J43" s="102"/>
      <c r="K43" s="102"/>
      <c r="L43" s="102"/>
      <c r="M43" s="102"/>
      <c r="N43" s="100"/>
      <c r="O43" s="100"/>
      <c r="P43" s="100"/>
      <c r="Q43" s="100"/>
      <c r="R43" s="101"/>
    </row>
    <row r="44" spans="2:18" s="90" customFormat="1" ht="14.25">
      <c r="B44" s="95" t="s">
        <v>884</v>
      </c>
      <c r="C44" s="96"/>
      <c r="D44" s="96"/>
      <c r="E44" s="96"/>
      <c r="F44" s="102"/>
      <c r="G44" s="102"/>
      <c r="H44" s="102"/>
      <c r="I44" s="102"/>
      <c r="J44" s="102"/>
      <c r="K44" s="102"/>
      <c r="L44" s="102"/>
      <c r="M44" s="102"/>
      <c r="N44" s="100"/>
      <c r="O44" s="100"/>
      <c r="P44" s="100"/>
      <c r="Q44" s="100"/>
      <c r="R44" s="101"/>
    </row>
    <row r="45" spans="2:18" s="90" customFormat="1" ht="14.25">
      <c r="B45" s="95" t="s">
        <v>885</v>
      </c>
      <c r="C45" s="96"/>
      <c r="D45" s="96"/>
      <c r="E45" s="96"/>
      <c r="F45" s="102"/>
      <c r="G45" s="102"/>
      <c r="H45" s="102"/>
      <c r="I45" s="102"/>
      <c r="J45" s="102"/>
      <c r="K45" s="102"/>
      <c r="L45" s="102"/>
      <c r="M45" s="102"/>
      <c r="N45" s="100"/>
      <c r="O45" s="100"/>
      <c r="P45" s="100"/>
      <c r="Q45" s="100"/>
      <c r="R45" s="101"/>
    </row>
    <row r="46" spans="2:18" s="90" customFormat="1" ht="14.25">
      <c r="B46" s="95" t="s">
        <v>886</v>
      </c>
      <c r="C46" s="96"/>
      <c r="D46" s="96"/>
      <c r="E46" s="96"/>
      <c r="F46" s="102"/>
      <c r="G46" s="102"/>
      <c r="H46" s="102"/>
      <c r="I46" s="102"/>
      <c r="J46" s="102"/>
      <c r="K46" s="102"/>
      <c r="L46" s="102"/>
      <c r="M46" s="102"/>
      <c r="N46" s="100"/>
      <c r="O46" s="100"/>
      <c r="P46" s="100"/>
      <c r="Q46" s="100"/>
      <c r="R46" s="101"/>
    </row>
    <row r="47" spans="2:18" s="90" customFormat="1" ht="14.25">
      <c r="B47" s="95" t="s">
        <v>887</v>
      </c>
      <c r="C47" s="96"/>
      <c r="D47" s="96"/>
      <c r="E47" s="96"/>
      <c r="F47" s="102"/>
      <c r="G47" s="102"/>
      <c r="H47" s="102"/>
      <c r="I47" s="102"/>
      <c r="J47" s="102"/>
      <c r="K47" s="102"/>
      <c r="L47" s="102"/>
      <c r="M47" s="102"/>
      <c r="N47" s="100"/>
      <c r="O47" s="100"/>
      <c r="P47" s="100"/>
      <c r="Q47" s="100"/>
      <c r="R47" s="101"/>
    </row>
    <row r="48" spans="2:18" s="90" customFormat="1" ht="14.25">
      <c r="B48" s="103" t="s">
        <v>1052</v>
      </c>
      <c r="C48" s="96"/>
      <c r="D48" s="104"/>
      <c r="E48" s="104"/>
      <c r="F48" s="102"/>
      <c r="G48" s="102"/>
      <c r="H48" s="102"/>
      <c r="I48" s="102"/>
      <c r="J48" s="102"/>
      <c r="K48" s="102"/>
      <c r="L48" s="102"/>
      <c r="M48" s="102"/>
      <c r="N48" s="109"/>
      <c r="O48" s="109"/>
      <c r="P48" s="109"/>
      <c r="Q48" s="109"/>
      <c r="R48" s="101"/>
    </row>
    <row r="49" spans="2:18" s="90" customFormat="1" ht="14.25">
      <c r="B49" s="103" t="s">
        <v>888</v>
      </c>
      <c r="C49" s="96"/>
      <c r="D49" s="104"/>
      <c r="E49" s="104"/>
      <c r="F49" s="102"/>
      <c r="G49" s="102"/>
      <c r="H49" s="102"/>
      <c r="I49" s="102"/>
      <c r="J49" s="102"/>
      <c r="K49" s="102"/>
      <c r="L49" s="102"/>
      <c r="M49" s="102"/>
      <c r="N49" s="109"/>
      <c r="O49" s="109"/>
      <c r="P49" s="109"/>
      <c r="Q49" s="109"/>
      <c r="R49" s="101"/>
    </row>
    <row r="50" spans="2:17" s="90" customFormat="1" ht="14.25">
      <c r="B50" s="567" t="s">
        <v>32</v>
      </c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111"/>
    </row>
  </sheetData>
  <sheetProtection/>
  <mergeCells count="45">
    <mergeCell ref="R34:R35"/>
    <mergeCell ref="B50:P50"/>
    <mergeCell ref="C34:C35"/>
    <mergeCell ref="D34:D35"/>
    <mergeCell ref="E34:E35"/>
    <mergeCell ref="F34:F35"/>
    <mergeCell ref="G34:G35"/>
    <mergeCell ref="I34:I35"/>
    <mergeCell ref="J34:J35"/>
    <mergeCell ref="O34:O35"/>
    <mergeCell ref="Q34:Q35"/>
    <mergeCell ref="K7:K8"/>
    <mergeCell ref="M7:M8"/>
    <mergeCell ref="L7:L8"/>
    <mergeCell ref="B31:P31"/>
    <mergeCell ref="O7:O8"/>
    <mergeCell ref="B33:B35"/>
    <mergeCell ref="C33:E33"/>
    <mergeCell ref="F33:I33"/>
    <mergeCell ref="J33:M33"/>
    <mergeCell ref="B4:P4"/>
    <mergeCell ref="B6:B8"/>
    <mergeCell ref="C6:E6"/>
    <mergeCell ref="F6:I6"/>
    <mergeCell ref="J6:M6"/>
    <mergeCell ref="N6:Q6"/>
    <mergeCell ref="P7:P8"/>
    <mergeCell ref="H7:H8"/>
    <mergeCell ref="C7:C8"/>
    <mergeCell ref="N34:N35"/>
    <mergeCell ref="K34:K35"/>
    <mergeCell ref="M34:M35"/>
    <mergeCell ref="H34:H35"/>
    <mergeCell ref="L34:L35"/>
    <mergeCell ref="P34:P35"/>
    <mergeCell ref="N33:R33"/>
    <mergeCell ref="Q7:Q8"/>
    <mergeCell ref="B25:P25"/>
    <mergeCell ref="E7:E8"/>
    <mergeCell ref="F7:F8"/>
    <mergeCell ref="G7:G8"/>
    <mergeCell ref="I7:I8"/>
    <mergeCell ref="J7:J8"/>
    <mergeCell ref="N7:N8"/>
    <mergeCell ref="D7:D8"/>
  </mergeCell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4"/>
  <sheetViews>
    <sheetView workbookViewId="0" topLeftCell="A1">
      <selection activeCell="D35" sqref="D35"/>
    </sheetView>
  </sheetViews>
  <sheetFormatPr defaultColWidth="9.140625" defaultRowHeight="12.75"/>
  <cols>
    <col min="1" max="1" width="2.57421875" style="0" customWidth="1"/>
    <col min="2" max="2" width="14.421875" style="0" customWidth="1"/>
    <col min="3" max="3" width="23.421875" style="0" customWidth="1"/>
    <col min="4" max="4" width="29.00390625" style="0" customWidth="1"/>
    <col min="5" max="5" width="28.421875" style="0" customWidth="1"/>
    <col min="6" max="6" width="26.7109375" style="0" customWidth="1"/>
  </cols>
  <sheetData>
    <row r="2" ht="12.75">
      <c r="F2" s="367" t="s">
        <v>1104</v>
      </c>
    </row>
    <row r="4" spans="2:6" ht="18.75">
      <c r="B4" s="568" t="s">
        <v>8</v>
      </c>
      <c r="C4" s="568"/>
      <c r="D4" s="568"/>
      <c r="E4" s="568"/>
      <c r="F4" s="568"/>
    </row>
    <row r="5" spans="2:6" ht="12.75">
      <c r="B5" s="194"/>
      <c r="C5" s="194"/>
      <c r="D5" s="194"/>
      <c r="E5" s="194"/>
      <c r="F5" s="194"/>
    </row>
    <row r="6" spans="2:6" ht="42.75">
      <c r="B6" s="376" t="s">
        <v>610</v>
      </c>
      <c r="C6" s="377" t="s">
        <v>9</v>
      </c>
      <c r="D6" s="377" t="s">
        <v>10</v>
      </c>
      <c r="E6" s="377" t="s">
        <v>11</v>
      </c>
      <c r="F6" s="377" t="s">
        <v>611</v>
      </c>
    </row>
    <row r="7" spans="2:6" ht="15">
      <c r="B7" s="378" t="s">
        <v>849</v>
      </c>
      <c r="C7" s="378" t="s">
        <v>850</v>
      </c>
      <c r="D7" s="378" t="s">
        <v>851</v>
      </c>
      <c r="E7" s="378" t="s">
        <v>852</v>
      </c>
      <c r="F7" s="378" t="s">
        <v>853</v>
      </c>
    </row>
    <row r="8" spans="2:6" ht="15">
      <c r="B8" s="378" t="s">
        <v>612</v>
      </c>
      <c r="C8" s="379">
        <v>9541810.4</v>
      </c>
      <c r="D8" s="379">
        <v>9626516.34</v>
      </c>
      <c r="E8" s="379">
        <f aca="true" t="shared" si="0" ref="E8:E19">D8/1.0331</f>
        <v>9318087.639144324</v>
      </c>
      <c r="F8" s="379">
        <f>D8-E8</f>
        <v>308428.7008556761</v>
      </c>
    </row>
    <row r="9" spans="2:6" ht="15">
      <c r="B9" s="378" t="s">
        <v>613</v>
      </c>
      <c r="C9" s="379">
        <v>9382533.9</v>
      </c>
      <c r="D9" s="379">
        <v>9626516.34</v>
      </c>
      <c r="E9" s="379">
        <f t="shared" si="0"/>
        <v>9318087.639144324</v>
      </c>
      <c r="F9" s="379">
        <f aca="true" t="shared" si="1" ref="F9:F19">D9-E9</f>
        <v>308428.7008556761</v>
      </c>
    </row>
    <row r="10" spans="2:6" ht="15">
      <c r="B10" s="378" t="s">
        <v>614</v>
      </c>
      <c r="C10" s="379">
        <v>9636250.61</v>
      </c>
      <c r="D10" s="379">
        <v>9508616.34</v>
      </c>
      <c r="E10" s="379">
        <f t="shared" si="0"/>
        <v>9203965.095344111</v>
      </c>
      <c r="F10" s="379">
        <f t="shared" si="1"/>
        <v>304651.2446558885</v>
      </c>
    </row>
    <row r="11" spans="2:6" ht="15">
      <c r="B11" s="378" t="s">
        <v>615</v>
      </c>
      <c r="C11" s="379">
        <v>9753106.22</v>
      </c>
      <c r="D11" s="379">
        <v>9722015.34</v>
      </c>
      <c r="E11" s="379">
        <f t="shared" si="0"/>
        <v>9410526.899622496</v>
      </c>
      <c r="F11" s="379">
        <f t="shared" si="1"/>
        <v>311488.44037750363</v>
      </c>
    </row>
    <row r="12" spans="2:6" ht="15">
      <c r="B12" s="378" t="s">
        <v>616</v>
      </c>
      <c r="C12" s="379">
        <v>9646160.58</v>
      </c>
      <c r="D12" s="379">
        <v>9765638.34</v>
      </c>
      <c r="E12" s="379">
        <f t="shared" si="0"/>
        <v>9452752.240828576</v>
      </c>
      <c r="F12" s="379">
        <f t="shared" si="1"/>
        <v>312886.0991714243</v>
      </c>
    </row>
    <row r="13" spans="2:6" ht="15">
      <c r="B13" s="378" t="s">
        <v>617</v>
      </c>
      <c r="C13" s="379">
        <v>9622596.12</v>
      </c>
      <c r="D13" s="379">
        <v>9647738.34</v>
      </c>
      <c r="E13" s="379">
        <f t="shared" si="0"/>
        <v>9338629.697028361</v>
      </c>
      <c r="F13" s="379">
        <f t="shared" si="1"/>
        <v>309108.6429716386</v>
      </c>
    </row>
    <row r="14" spans="2:6" ht="15">
      <c r="B14" s="378" t="s">
        <v>618</v>
      </c>
      <c r="C14" s="379">
        <v>9715973.1</v>
      </c>
      <c r="D14" s="379">
        <v>9647738.34</v>
      </c>
      <c r="E14" s="379">
        <f t="shared" si="0"/>
        <v>9338629.697028361</v>
      </c>
      <c r="F14" s="379">
        <f t="shared" si="1"/>
        <v>309108.6429716386</v>
      </c>
    </row>
    <row r="15" spans="2:6" ht="15">
      <c r="B15" s="378" t="s">
        <v>619</v>
      </c>
      <c r="C15" s="379">
        <v>9822514.33</v>
      </c>
      <c r="D15" s="379">
        <v>9942488.34</v>
      </c>
      <c r="E15" s="379">
        <f t="shared" si="0"/>
        <v>9623936.056528894</v>
      </c>
      <c r="F15" s="379">
        <f t="shared" si="1"/>
        <v>318552.2834711056</v>
      </c>
    </row>
    <row r="16" spans="2:6" ht="15">
      <c r="B16" s="378" t="s">
        <v>620</v>
      </c>
      <c r="C16" s="379">
        <v>9528012.92</v>
      </c>
      <c r="D16" s="379">
        <v>9647738.34</v>
      </c>
      <c r="E16" s="379">
        <f t="shared" si="0"/>
        <v>9338629.697028361</v>
      </c>
      <c r="F16" s="379">
        <f t="shared" si="1"/>
        <v>309108.6429716386</v>
      </c>
    </row>
    <row r="17" spans="2:6" ht="15">
      <c r="B17" s="378" t="s">
        <v>621</v>
      </c>
      <c r="C17" s="379">
        <v>9317563.61</v>
      </c>
      <c r="D17" s="379">
        <v>9647738.34</v>
      </c>
      <c r="E17" s="379">
        <f t="shared" si="0"/>
        <v>9338629.697028361</v>
      </c>
      <c r="F17" s="379">
        <f t="shared" si="1"/>
        <v>309108.6429716386</v>
      </c>
    </row>
    <row r="18" spans="2:6" ht="15">
      <c r="B18" s="378" t="s">
        <v>622</v>
      </c>
      <c r="C18" s="379">
        <v>9198675.37</v>
      </c>
      <c r="D18" s="379">
        <v>9706688.34</v>
      </c>
      <c r="E18" s="379">
        <f t="shared" si="0"/>
        <v>9395690.96892847</v>
      </c>
      <c r="F18" s="379">
        <f t="shared" si="1"/>
        <v>310997.3710715305</v>
      </c>
    </row>
    <row r="19" spans="2:6" ht="15">
      <c r="B19" s="378" t="s">
        <v>623</v>
      </c>
      <c r="C19" s="379">
        <v>8730803</v>
      </c>
      <c r="D19" s="379">
        <v>9646567.3</v>
      </c>
      <c r="E19" s="379">
        <f t="shared" si="0"/>
        <v>9337496.176555999</v>
      </c>
      <c r="F19" s="379">
        <f t="shared" si="1"/>
        <v>309071.1234440021</v>
      </c>
    </row>
    <row r="20" spans="2:6" ht="14.25">
      <c r="B20" s="380" t="s">
        <v>1052</v>
      </c>
      <c r="C20" s="381">
        <f>SUM(C8:C19)</f>
        <v>113896000.16</v>
      </c>
      <c r="D20" s="381">
        <f>SUM(D8:D19)</f>
        <v>116136000.04000002</v>
      </c>
      <c r="E20" s="381">
        <f>SUM(E8:E19)</f>
        <v>112415061.50421065</v>
      </c>
      <c r="F20" s="381">
        <f>SUM(F8:F19)</f>
        <v>3720938.535789361</v>
      </c>
    </row>
    <row r="21" spans="2:6" ht="12.75">
      <c r="B21" s="194"/>
      <c r="C21" s="194"/>
      <c r="D21" s="194"/>
      <c r="E21" s="194"/>
      <c r="F21" s="194"/>
    </row>
    <row r="22" spans="2:6" ht="12.75">
      <c r="B22" s="194"/>
      <c r="C22" s="194"/>
      <c r="D22" s="194"/>
      <c r="E22" s="194"/>
      <c r="F22" s="194"/>
    </row>
    <row r="23" spans="2:6" ht="15">
      <c r="B23" s="569" t="s">
        <v>1164</v>
      </c>
      <c r="C23" s="569"/>
      <c r="D23" s="569"/>
      <c r="E23" s="569"/>
      <c r="F23" s="569"/>
    </row>
    <row r="24" spans="2:6" ht="15">
      <c r="B24" s="2" t="s">
        <v>1165</v>
      </c>
      <c r="C24" s="2"/>
      <c r="D24" s="2"/>
      <c r="E24" s="2"/>
      <c r="F24" s="2"/>
    </row>
  </sheetData>
  <sheetProtection/>
  <mergeCells count="2">
    <mergeCell ref="B4:F4"/>
    <mergeCell ref="B23:F23"/>
  </mergeCells>
  <printOptions horizontalCentered="1" verticalCentered="1"/>
  <pageMargins left="0.2" right="0.2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44"/>
  <sheetViews>
    <sheetView zoomScale="75" zoomScaleNormal="75" zoomScalePageLayoutView="0" workbookViewId="0" topLeftCell="A4">
      <selection activeCell="K31" sqref="K31"/>
    </sheetView>
  </sheetViews>
  <sheetFormatPr defaultColWidth="9.140625" defaultRowHeight="12.75"/>
  <cols>
    <col min="2" max="2" width="10.7109375" style="0" customWidth="1"/>
    <col min="3" max="3" width="12.140625" style="0" customWidth="1"/>
    <col min="4" max="4" width="12.28125" style="0" customWidth="1"/>
    <col min="5" max="5" width="13.00390625" style="0" customWidth="1"/>
    <col min="6" max="6" width="11.28125" style="0" customWidth="1"/>
    <col min="7" max="7" width="12.140625" style="0" customWidth="1"/>
    <col min="8" max="8" width="9.8515625" style="0" customWidth="1"/>
    <col min="9" max="9" width="11.8515625" style="0" customWidth="1"/>
    <col min="10" max="10" width="12.28125" style="0" customWidth="1"/>
    <col min="11" max="11" width="12.421875" style="0" customWidth="1"/>
    <col min="12" max="12" width="10.421875" style="0" customWidth="1"/>
    <col min="13" max="13" width="10.57421875" style="0" customWidth="1"/>
    <col min="14" max="14" width="11.421875" style="0" customWidth="1"/>
    <col min="15" max="15" width="11.7109375" style="0" customWidth="1"/>
  </cols>
  <sheetData>
    <row r="3" ht="12.75">
      <c r="O3" t="s">
        <v>1105</v>
      </c>
    </row>
    <row r="4" spans="1:15" s="90" customFormat="1" ht="18">
      <c r="A4" s="575" t="s">
        <v>908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7"/>
      <c r="O4" s="577"/>
    </row>
    <row r="5" spans="1:15" s="90" customFormat="1" ht="14.25">
      <c r="A5" s="111"/>
      <c r="B5" s="124"/>
      <c r="C5" s="124"/>
      <c r="D5" s="124"/>
      <c r="E5" s="124"/>
      <c r="F5" s="124"/>
      <c r="G5" s="111"/>
      <c r="H5" s="111"/>
      <c r="I5" s="111"/>
      <c r="J5" s="111"/>
      <c r="K5" s="111"/>
      <c r="L5" s="111"/>
      <c r="M5" s="111"/>
      <c r="N5" s="578" t="s">
        <v>810</v>
      </c>
      <c r="O5" s="578"/>
    </row>
    <row r="6" spans="1:15" s="90" customFormat="1" ht="14.25">
      <c r="A6" s="562" t="s">
        <v>574</v>
      </c>
      <c r="B6" s="570" t="s">
        <v>903</v>
      </c>
      <c r="C6" s="571"/>
      <c r="D6" s="571"/>
      <c r="E6" s="571"/>
      <c r="F6" s="571"/>
      <c r="G6" s="572"/>
      <c r="H6" s="570" t="s">
        <v>891</v>
      </c>
      <c r="I6" s="571"/>
      <c r="J6" s="571"/>
      <c r="K6" s="571"/>
      <c r="L6" s="571"/>
      <c r="M6" s="572"/>
      <c r="N6" s="573" t="s">
        <v>907</v>
      </c>
      <c r="O6" s="574"/>
    </row>
    <row r="7" spans="1:15" s="90" customFormat="1" ht="48.75" customHeight="1">
      <c r="A7" s="562"/>
      <c r="B7" s="94" t="s">
        <v>892</v>
      </c>
      <c r="C7" s="94" t="s">
        <v>893</v>
      </c>
      <c r="D7" s="94" t="s">
        <v>904</v>
      </c>
      <c r="E7" s="94" t="s">
        <v>894</v>
      </c>
      <c r="F7" s="94" t="s">
        <v>895</v>
      </c>
      <c r="G7" s="125" t="s">
        <v>896</v>
      </c>
      <c r="H7" s="94" t="s">
        <v>892</v>
      </c>
      <c r="I7" s="94" t="s">
        <v>897</v>
      </c>
      <c r="J7" s="94" t="s">
        <v>898</v>
      </c>
      <c r="K7" s="94" t="s">
        <v>899</v>
      </c>
      <c r="L7" s="94" t="s">
        <v>900</v>
      </c>
      <c r="M7" s="94" t="s">
        <v>901</v>
      </c>
      <c r="N7" s="94" t="s">
        <v>905</v>
      </c>
      <c r="O7" s="94" t="s">
        <v>906</v>
      </c>
    </row>
    <row r="8" spans="1:15" s="90" customFormat="1" ht="14.25">
      <c r="A8" s="126"/>
      <c r="B8" s="103"/>
      <c r="C8" s="103"/>
      <c r="D8" s="127"/>
      <c r="E8" s="127"/>
      <c r="F8" s="127"/>
      <c r="G8" s="127"/>
      <c r="H8" s="103"/>
      <c r="I8" s="103"/>
      <c r="J8" s="127"/>
      <c r="K8" s="127"/>
      <c r="L8" s="127"/>
      <c r="M8" s="127"/>
      <c r="N8" s="128"/>
      <c r="O8" s="128"/>
    </row>
    <row r="9" spans="1:15" s="90" customFormat="1" ht="15">
      <c r="A9" s="95" t="s">
        <v>876</v>
      </c>
      <c r="B9" s="100"/>
      <c r="C9" s="100"/>
      <c r="D9" s="101"/>
      <c r="E9" s="101"/>
      <c r="F9" s="101"/>
      <c r="G9" s="101"/>
      <c r="H9" s="333">
        <v>3</v>
      </c>
      <c r="I9" s="333">
        <v>24000</v>
      </c>
      <c r="J9" s="334">
        <f>I9/H9</f>
        <v>8000</v>
      </c>
      <c r="K9" s="334">
        <v>10000</v>
      </c>
      <c r="L9" s="334">
        <v>7000</v>
      </c>
      <c r="M9" s="334">
        <f>I9</f>
        <v>24000</v>
      </c>
      <c r="N9" s="335">
        <f>H9</f>
        <v>3</v>
      </c>
      <c r="O9" s="336">
        <f>I9</f>
        <v>24000</v>
      </c>
    </row>
    <row r="10" spans="1:15" s="90" customFormat="1" ht="15">
      <c r="A10" s="95" t="s">
        <v>877</v>
      </c>
      <c r="B10" s="100"/>
      <c r="C10" s="100"/>
      <c r="D10" s="101"/>
      <c r="E10" s="101"/>
      <c r="F10" s="101"/>
      <c r="G10" s="101"/>
      <c r="H10" s="333">
        <v>3</v>
      </c>
      <c r="I10" s="333">
        <v>24000</v>
      </c>
      <c r="J10" s="334">
        <f aca="true" t="shared" si="0" ref="J10:J20">I10/H10</f>
        <v>8000</v>
      </c>
      <c r="K10" s="334">
        <v>10000</v>
      </c>
      <c r="L10" s="334">
        <v>7000</v>
      </c>
      <c r="M10" s="334">
        <f aca="true" t="shared" si="1" ref="M10:M20">I10</f>
        <v>24000</v>
      </c>
      <c r="N10" s="335">
        <f aca="true" t="shared" si="2" ref="N10:O20">H10</f>
        <v>3</v>
      </c>
      <c r="O10" s="336">
        <f t="shared" si="2"/>
        <v>24000</v>
      </c>
    </row>
    <row r="11" spans="1:15" s="90" customFormat="1" ht="15">
      <c r="A11" s="95" t="s">
        <v>878</v>
      </c>
      <c r="B11" s="100"/>
      <c r="C11" s="100"/>
      <c r="D11" s="101"/>
      <c r="E11" s="101"/>
      <c r="F11" s="101"/>
      <c r="G11" s="101"/>
      <c r="H11" s="333">
        <v>3</v>
      </c>
      <c r="I11" s="333">
        <v>24000</v>
      </c>
      <c r="J11" s="334">
        <f t="shared" si="0"/>
        <v>8000</v>
      </c>
      <c r="K11" s="334">
        <v>10000</v>
      </c>
      <c r="L11" s="334">
        <v>7000</v>
      </c>
      <c r="M11" s="334">
        <f t="shared" si="1"/>
        <v>24000</v>
      </c>
      <c r="N11" s="335">
        <f t="shared" si="2"/>
        <v>3</v>
      </c>
      <c r="O11" s="336">
        <f t="shared" si="2"/>
        <v>24000</v>
      </c>
    </row>
    <row r="12" spans="1:15" s="90" customFormat="1" ht="15">
      <c r="A12" s="95" t="s">
        <v>879</v>
      </c>
      <c r="B12" s="100"/>
      <c r="C12" s="100"/>
      <c r="D12" s="101"/>
      <c r="E12" s="101"/>
      <c r="F12" s="101"/>
      <c r="G12" s="101"/>
      <c r="H12" s="333">
        <v>3</v>
      </c>
      <c r="I12" s="333">
        <v>24000</v>
      </c>
      <c r="J12" s="334">
        <f t="shared" si="0"/>
        <v>8000</v>
      </c>
      <c r="K12" s="334">
        <v>10000</v>
      </c>
      <c r="L12" s="334">
        <v>7000</v>
      </c>
      <c r="M12" s="334">
        <f t="shared" si="1"/>
        <v>24000</v>
      </c>
      <c r="N12" s="335">
        <f t="shared" si="2"/>
        <v>3</v>
      </c>
      <c r="O12" s="336">
        <f t="shared" si="2"/>
        <v>24000</v>
      </c>
    </row>
    <row r="13" spans="1:15" s="90" customFormat="1" ht="15">
      <c r="A13" s="95" t="s">
        <v>880</v>
      </c>
      <c r="B13" s="100"/>
      <c r="C13" s="100"/>
      <c r="D13" s="101"/>
      <c r="E13" s="101"/>
      <c r="F13" s="101"/>
      <c r="G13" s="101"/>
      <c r="H13" s="333">
        <v>3</v>
      </c>
      <c r="I13" s="333">
        <v>24000</v>
      </c>
      <c r="J13" s="334">
        <f t="shared" si="0"/>
        <v>8000</v>
      </c>
      <c r="K13" s="334">
        <v>10000</v>
      </c>
      <c r="L13" s="334">
        <v>7000</v>
      </c>
      <c r="M13" s="334">
        <f t="shared" si="1"/>
        <v>24000</v>
      </c>
      <c r="N13" s="335">
        <f t="shared" si="2"/>
        <v>3</v>
      </c>
      <c r="O13" s="336">
        <f t="shared" si="2"/>
        <v>24000</v>
      </c>
    </row>
    <row r="14" spans="1:15" s="90" customFormat="1" ht="15">
      <c r="A14" s="95" t="s">
        <v>881</v>
      </c>
      <c r="B14" s="100"/>
      <c r="C14" s="100"/>
      <c r="D14" s="101"/>
      <c r="E14" s="101"/>
      <c r="F14" s="101"/>
      <c r="G14" s="101"/>
      <c r="H14" s="333">
        <v>3</v>
      </c>
      <c r="I14" s="333">
        <v>24000</v>
      </c>
      <c r="J14" s="334">
        <f t="shared" si="0"/>
        <v>8000</v>
      </c>
      <c r="K14" s="334">
        <v>10000</v>
      </c>
      <c r="L14" s="334">
        <v>7000</v>
      </c>
      <c r="M14" s="334">
        <f t="shared" si="1"/>
        <v>24000</v>
      </c>
      <c r="N14" s="335">
        <f t="shared" si="2"/>
        <v>3</v>
      </c>
      <c r="O14" s="336">
        <f t="shared" si="2"/>
        <v>24000</v>
      </c>
    </row>
    <row r="15" spans="1:15" s="90" customFormat="1" ht="15">
      <c r="A15" s="95" t="s">
        <v>882</v>
      </c>
      <c r="B15" s="100"/>
      <c r="C15" s="100"/>
      <c r="D15" s="101"/>
      <c r="E15" s="101"/>
      <c r="F15" s="101"/>
      <c r="G15" s="101"/>
      <c r="H15" s="333">
        <v>3</v>
      </c>
      <c r="I15" s="333">
        <v>24000</v>
      </c>
      <c r="J15" s="334">
        <f t="shared" si="0"/>
        <v>8000</v>
      </c>
      <c r="K15" s="334">
        <v>10000</v>
      </c>
      <c r="L15" s="334">
        <v>7000</v>
      </c>
      <c r="M15" s="334">
        <f t="shared" si="1"/>
        <v>24000</v>
      </c>
      <c r="N15" s="335">
        <f t="shared" si="2"/>
        <v>3</v>
      </c>
      <c r="O15" s="336">
        <f t="shared" si="2"/>
        <v>24000</v>
      </c>
    </row>
    <row r="16" spans="1:15" s="90" customFormat="1" ht="15">
      <c r="A16" s="95" t="s">
        <v>883</v>
      </c>
      <c r="B16" s="100"/>
      <c r="C16" s="100"/>
      <c r="D16" s="101"/>
      <c r="E16" s="101"/>
      <c r="F16" s="101"/>
      <c r="G16" s="101"/>
      <c r="H16" s="333">
        <v>3</v>
      </c>
      <c r="I16" s="333">
        <v>24000</v>
      </c>
      <c r="J16" s="334">
        <f t="shared" si="0"/>
        <v>8000</v>
      </c>
      <c r="K16" s="334">
        <v>10000</v>
      </c>
      <c r="L16" s="334">
        <v>7000</v>
      </c>
      <c r="M16" s="334">
        <f t="shared" si="1"/>
        <v>24000</v>
      </c>
      <c r="N16" s="335">
        <f t="shared" si="2"/>
        <v>3</v>
      </c>
      <c r="O16" s="336">
        <f t="shared" si="2"/>
        <v>24000</v>
      </c>
    </row>
    <row r="17" spans="1:15" s="90" customFormat="1" ht="15">
      <c r="A17" s="95" t="s">
        <v>884</v>
      </c>
      <c r="B17" s="100"/>
      <c r="C17" s="100"/>
      <c r="D17" s="101"/>
      <c r="E17" s="101"/>
      <c r="F17" s="101"/>
      <c r="G17" s="101"/>
      <c r="H17" s="333">
        <v>3</v>
      </c>
      <c r="I17" s="333">
        <v>24000</v>
      </c>
      <c r="J17" s="334">
        <f t="shared" si="0"/>
        <v>8000</v>
      </c>
      <c r="K17" s="334">
        <v>10000</v>
      </c>
      <c r="L17" s="334">
        <v>7000</v>
      </c>
      <c r="M17" s="334">
        <f t="shared" si="1"/>
        <v>24000</v>
      </c>
      <c r="N17" s="335">
        <f t="shared" si="2"/>
        <v>3</v>
      </c>
      <c r="O17" s="336">
        <f t="shared" si="2"/>
        <v>24000</v>
      </c>
    </row>
    <row r="18" spans="1:15" s="90" customFormat="1" ht="15">
      <c r="A18" s="95" t="s">
        <v>885</v>
      </c>
      <c r="B18" s="100"/>
      <c r="C18" s="100"/>
      <c r="D18" s="101"/>
      <c r="E18" s="101"/>
      <c r="F18" s="101"/>
      <c r="G18" s="101"/>
      <c r="H18" s="333">
        <v>3</v>
      </c>
      <c r="I18" s="333">
        <v>24000</v>
      </c>
      <c r="J18" s="334">
        <f t="shared" si="0"/>
        <v>8000</v>
      </c>
      <c r="K18" s="334">
        <v>10000</v>
      </c>
      <c r="L18" s="334">
        <v>7000</v>
      </c>
      <c r="M18" s="334">
        <f t="shared" si="1"/>
        <v>24000</v>
      </c>
      <c r="N18" s="335">
        <f t="shared" si="2"/>
        <v>3</v>
      </c>
      <c r="O18" s="336">
        <f t="shared" si="2"/>
        <v>24000</v>
      </c>
    </row>
    <row r="19" spans="1:15" s="90" customFormat="1" ht="15">
      <c r="A19" s="95" t="s">
        <v>886</v>
      </c>
      <c r="B19" s="100"/>
      <c r="C19" s="100"/>
      <c r="D19" s="101"/>
      <c r="E19" s="101"/>
      <c r="F19" s="101"/>
      <c r="G19" s="101"/>
      <c r="H19" s="333">
        <v>3</v>
      </c>
      <c r="I19" s="333">
        <v>24000</v>
      </c>
      <c r="J19" s="334">
        <f t="shared" si="0"/>
        <v>8000</v>
      </c>
      <c r="K19" s="334">
        <v>10000</v>
      </c>
      <c r="L19" s="334">
        <v>7000</v>
      </c>
      <c r="M19" s="334">
        <f t="shared" si="1"/>
        <v>24000</v>
      </c>
      <c r="N19" s="335">
        <f t="shared" si="2"/>
        <v>3</v>
      </c>
      <c r="O19" s="336">
        <f t="shared" si="2"/>
        <v>24000</v>
      </c>
    </row>
    <row r="20" spans="1:15" s="90" customFormat="1" ht="15">
      <c r="A20" s="95" t="s">
        <v>887</v>
      </c>
      <c r="B20" s="100"/>
      <c r="C20" s="100"/>
      <c r="D20" s="101"/>
      <c r="E20" s="101"/>
      <c r="F20" s="101"/>
      <c r="G20" s="101"/>
      <c r="H20" s="333">
        <v>3</v>
      </c>
      <c r="I20" s="333">
        <v>24000</v>
      </c>
      <c r="J20" s="334">
        <f t="shared" si="0"/>
        <v>8000</v>
      </c>
      <c r="K20" s="334">
        <v>10000</v>
      </c>
      <c r="L20" s="334">
        <v>7000</v>
      </c>
      <c r="M20" s="334">
        <f t="shared" si="1"/>
        <v>24000</v>
      </c>
      <c r="N20" s="335">
        <f t="shared" si="2"/>
        <v>3</v>
      </c>
      <c r="O20" s="336">
        <f t="shared" si="2"/>
        <v>24000</v>
      </c>
    </row>
    <row r="21" spans="1:15" s="90" customFormat="1" ht="15">
      <c r="A21" s="103" t="s">
        <v>1052</v>
      </c>
      <c r="B21" s="210"/>
      <c r="C21" s="210"/>
      <c r="D21" s="211"/>
      <c r="E21" s="211"/>
      <c r="F21" s="211"/>
      <c r="G21" s="211"/>
      <c r="H21" s="337">
        <v>3</v>
      </c>
      <c r="I21" s="337">
        <f>SUM(I9:I20)</f>
        <v>288000</v>
      </c>
      <c r="J21" s="336">
        <f>SUM(J9:J20)</f>
        <v>96000</v>
      </c>
      <c r="K21" s="336">
        <f>SUM(K9:K20)</f>
        <v>120000</v>
      </c>
      <c r="L21" s="336">
        <f>SUM(L9:L20)</f>
        <v>84000</v>
      </c>
      <c r="M21" s="336">
        <f>SUM(M9:M20)</f>
        <v>288000</v>
      </c>
      <c r="N21" s="335">
        <v>3</v>
      </c>
      <c r="O21" s="336">
        <f>SUM(O9:O20)</f>
        <v>288000</v>
      </c>
    </row>
    <row r="22" spans="1:15" s="90" customFormat="1" ht="15">
      <c r="A22" s="103" t="s">
        <v>888</v>
      </c>
      <c r="B22" s="109"/>
      <c r="C22" s="109"/>
      <c r="D22" s="101"/>
      <c r="E22" s="101"/>
      <c r="F22" s="101"/>
      <c r="G22" s="101"/>
      <c r="H22" s="333">
        <f>SUM(H9:H20)/12</f>
        <v>3</v>
      </c>
      <c r="I22" s="333">
        <f>I21/12</f>
        <v>24000</v>
      </c>
      <c r="J22" s="334">
        <f>J21/12</f>
        <v>8000</v>
      </c>
      <c r="K22" s="334">
        <f>K21/12</f>
        <v>10000</v>
      </c>
      <c r="L22" s="334">
        <f>L21/12</f>
        <v>7000</v>
      </c>
      <c r="M22" s="334">
        <f>M21/12</f>
        <v>24000</v>
      </c>
      <c r="N22" s="335">
        <v>3</v>
      </c>
      <c r="O22" s="336">
        <f>O21/12</f>
        <v>24000</v>
      </c>
    </row>
    <row r="23" spans="14:15" s="90" customFormat="1" ht="12.75">
      <c r="N23" s="129"/>
      <c r="O23" s="129"/>
    </row>
    <row r="24" spans="14:15" s="90" customFormat="1" ht="12.75">
      <c r="N24" s="129"/>
      <c r="O24" s="129"/>
    </row>
    <row r="25" spans="4:15" s="90" customFormat="1" ht="12.75">
      <c r="D25" s="90" t="s">
        <v>902</v>
      </c>
      <c r="N25" s="129"/>
      <c r="O25" s="129"/>
    </row>
    <row r="26" spans="1:15" s="90" customFormat="1" ht="18">
      <c r="A26" s="575" t="s">
        <v>149</v>
      </c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</row>
    <row r="27" spans="1:15" s="90" customFormat="1" ht="14.25">
      <c r="A27" s="111"/>
      <c r="B27" s="124"/>
      <c r="C27" s="124"/>
      <c r="D27" s="124"/>
      <c r="E27" s="124"/>
      <c r="F27" s="124"/>
      <c r="G27" s="111"/>
      <c r="H27" s="111"/>
      <c r="I27" s="111"/>
      <c r="J27" s="111"/>
      <c r="K27" s="111"/>
      <c r="L27" s="111"/>
      <c r="M27" s="111"/>
      <c r="N27" s="578" t="s">
        <v>810</v>
      </c>
      <c r="O27" s="578"/>
    </row>
    <row r="28" spans="1:15" s="90" customFormat="1" ht="14.25">
      <c r="A28" s="562" t="s">
        <v>574</v>
      </c>
      <c r="B28" s="570" t="s">
        <v>903</v>
      </c>
      <c r="C28" s="571"/>
      <c r="D28" s="571"/>
      <c r="E28" s="571"/>
      <c r="F28" s="571"/>
      <c r="G28" s="572"/>
      <c r="H28" s="570" t="s">
        <v>891</v>
      </c>
      <c r="I28" s="571"/>
      <c r="J28" s="571"/>
      <c r="K28" s="571"/>
      <c r="L28" s="571"/>
      <c r="M28" s="572"/>
      <c r="N28" s="573" t="s">
        <v>907</v>
      </c>
      <c r="O28" s="574"/>
    </row>
    <row r="29" spans="1:15" s="90" customFormat="1" ht="36">
      <c r="A29" s="562"/>
      <c r="B29" s="94" t="s">
        <v>892</v>
      </c>
      <c r="C29" s="94" t="s">
        <v>893</v>
      </c>
      <c r="D29" s="94" t="s">
        <v>904</v>
      </c>
      <c r="E29" s="94" t="s">
        <v>894</v>
      </c>
      <c r="F29" s="94" t="s">
        <v>895</v>
      </c>
      <c r="G29" s="125" t="s">
        <v>896</v>
      </c>
      <c r="H29" s="94" t="s">
        <v>892</v>
      </c>
      <c r="I29" s="94" t="s">
        <v>897</v>
      </c>
      <c r="J29" s="94" t="s">
        <v>898</v>
      </c>
      <c r="K29" s="94" t="s">
        <v>899</v>
      </c>
      <c r="L29" s="94" t="s">
        <v>900</v>
      </c>
      <c r="M29" s="94" t="s">
        <v>901</v>
      </c>
      <c r="N29" s="94" t="s">
        <v>905</v>
      </c>
      <c r="O29" s="94" t="s">
        <v>906</v>
      </c>
    </row>
    <row r="30" spans="1:15" s="90" customFormat="1" ht="14.25">
      <c r="A30" s="126"/>
      <c r="B30" s="103"/>
      <c r="C30" s="103"/>
      <c r="D30" s="127"/>
      <c r="E30" s="127"/>
      <c r="F30" s="127"/>
      <c r="G30" s="127"/>
      <c r="H30" s="109"/>
      <c r="I30" s="109"/>
      <c r="J30" s="212"/>
      <c r="K30" s="212"/>
      <c r="L30" s="212"/>
      <c r="M30" s="212"/>
      <c r="N30" s="213"/>
      <c r="O30" s="213"/>
    </row>
    <row r="31" spans="1:15" s="90" customFormat="1" ht="15">
      <c r="A31" s="95" t="s">
        <v>876</v>
      </c>
      <c r="B31" s="100"/>
      <c r="C31" s="100"/>
      <c r="D31" s="101"/>
      <c r="E31" s="101"/>
      <c r="F31" s="101"/>
      <c r="G31" s="101"/>
      <c r="H31" s="333">
        <v>3</v>
      </c>
      <c r="I31" s="338">
        <v>37975</v>
      </c>
      <c r="J31" s="339">
        <f>I31/H31</f>
        <v>12658.333333333334</v>
      </c>
      <c r="K31" s="339">
        <v>15823</v>
      </c>
      <c r="L31" s="339">
        <v>11076</v>
      </c>
      <c r="M31" s="339">
        <f>I31</f>
        <v>37975</v>
      </c>
      <c r="N31" s="335">
        <f>H31</f>
        <v>3</v>
      </c>
      <c r="O31" s="336">
        <f>M31</f>
        <v>37975</v>
      </c>
    </row>
    <row r="32" spans="1:15" s="90" customFormat="1" ht="15">
      <c r="A32" s="95" t="s">
        <v>877</v>
      </c>
      <c r="B32" s="100"/>
      <c r="C32" s="100"/>
      <c r="D32" s="101"/>
      <c r="E32" s="101"/>
      <c r="F32" s="101"/>
      <c r="G32" s="101"/>
      <c r="H32" s="333">
        <v>3</v>
      </c>
      <c r="I32" s="338">
        <v>37975</v>
      </c>
      <c r="J32" s="339">
        <f aca="true" t="shared" si="3" ref="J32:J42">I32/H32</f>
        <v>12658.333333333334</v>
      </c>
      <c r="K32" s="339">
        <v>15823</v>
      </c>
      <c r="L32" s="339">
        <v>11076</v>
      </c>
      <c r="M32" s="339">
        <f aca="true" t="shared" si="4" ref="M32:M42">I32</f>
        <v>37975</v>
      </c>
      <c r="N32" s="335">
        <f aca="true" t="shared" si="5" ref="N32:N42">H32</f>
        <v>3</v>
      </c>
      <c r="O32" s="336">
        <f aca="true" t="shared" si="6" ref="O32:O42">M32</f>
        <v>37975</v>
      </c>
    </row>
    <row r="33" spans="1:15" s="90" customFormat="1" ht="15">
      <c r="A33" s="95" t="s">
        <v>878</v>
      </c>
      <c r="B33" s="100"/>
      <c r="C33" s="100"/>
      <c r="D33" s="101"/>
      <c r="E33" s="101"/>
      <c r="F33" s="101"/>
      <c r="G33" s="101"/>
      <c r="H33" s="333">
        <v>3</v>
      </c>
      <c r="I33" s="338">
        <v>37975</v>
      </c>
      <c r="J33" s="339">
        <f t="shared" si="3"/>
        <v>12658.333333333334</v>
      </c>
      <c r="K33" s="339">
        <v>15823</v>
      </c>
      <c r="L33" s="339">
        <v>11076</v>
      </c>
      <c r="M33" s="339">
        <f t="shared" si="4"/>
        <v>37975</v>
      </c>
      <c r="N33" s="335">
        <f t="shared" si="5"/>
        <v>3</v>
      </c>
      <c r="O33" s="336">
        <f t="shared" si="6"/>
        <v>37975</v>
      </c>
    </row>
    <row r="34" spans="1:15" s="90" customFormat="1" ht="15">
      <c r="A34" s="95" t="s">
        <v>879</v>
      </c>
      <c r="B34" s="100"/>
      <c r="C34" s="100"/>
      <c r="D34" s="101"/>
      <c r="E34" s="101"/>
      <c r="F34" s="101"/>
      <c r="G34" s="101"/>
      <c r="H34" s="333">
        <v>3</v>
      </c>
      <c r="I34" s="338">
        <v>37975</v>
      </c>
      <c r="J34" s="339">
        <f t="shared" si="3"/>
        <v>12658.333333333334</v>
      </c>
      <c r="K34" s="339">
        <v>15823</v>
      </c>
      <c r="L34" s="339">
        <v>11076</v>
      </c>
      <c r="M34" s="339">
        <f t="shared" si="4"/>
        <v>37975</v>
      </c>
      <c r="N34" s="335">
        <f t="shared" si="5"/>
        <v>3</v>
      </c>
      <c r="O34" s="336">
        <f t="shared" si="6"/>
        <v>37975</v>
      </c>
    </row>
    <row r="35" spans="1:15" s="90" customFormat="1" ht="15">
      <c r="A35" s="95" t="s">
        <v>880</v>
      </c>
      <c r="B35" s="100"/>
      <c r="C35" s="100"/>
      <c r="D35" s="101"/>
      <c r="E35" s="101"/>
      <c r="F35" s="101"/>
      <c r="G35" s="101"/>
      <c r="H35" s="333">
        <v>3</v>
      </c>
      <c r="I35" s="338">
        <v>37975</v>
      </c>
      <c r="J35" s="339">
        <f t="shared" si="3"/>
        <v>12658.333333333334</v>
      </c>
      <c r="K35" s="339">
        <v>15823</v>
      </c>
      <c r="L35" s="339">
        <v>11076</v>
      </c>
      <c r="M35" s="339">
        <f t="shared" si="4"/>
        <v>37975</v>
      </c>
      <c r="N35" s="335">
        <f t="shared" si="5"/>
        <v>3</v>
      </c>
      <c r="O35" s="336">
        <f t="shared" si="6"/>
        <v>37975</v>
      </c>
    </row>
    <row r="36" spans="1:15" s="90" customFormat="1" ht="15">
      <c r="A36" s="95" t="s">
        <v>881</v>
      </c>
      <c r="B36" s="100"/>
      <c r="C36" s="100"/>
      <c r="D36" s="101"/>
      <c r="E36" s="101"/>
      <c r="F36" s="101"/>
      <c r="G36" s="101"/>
      <c r="H36" s="333">
        <v>3</v>
      </c>
      <c r="I36" s="338">
        <v>37975</v>
      </c>
      <c r="J36" s="339">
        <f t="shared" si="3"/>
        <v>12658.333333333334</v>
      </c>
      <c r="K36" s="339">
        <v>15823</v>
      </c>
      <c r="L36" s="339">
        <v>11076</v>
      </c>
      <c r="M36" s="339">
        <f t="shared" si="4"/>
        <v>37975</v>
      </c>
      <c r="N36" s="335">
        <f t="shared" si="5"/>
        <v>3</v>
      </c>
      <c r="O36" s="336">
        <f t="shared" si="6"/>
        <v>37975</v>
      </c>
    </row>
    <row r="37" spans="1:15" s="90" customFormat="1" ht="15">
      <c r="A37" s="95" t="s">
        <v>882</v>
      </c>
      <c r="B37" s="100"/>
      <c r="C37" s="100"/>
      <c r="D37" s="101"/>
      <c r="E37" s="101"/>
      <c r="F37" s="101"/>
      <c r="G37" s="101"/>
      <c r="H37" s="333">
        <v>3</v>
      </c>
      <c r="I37" s="338">
        <v>37975</v>
      </c>
      <c r="J37" s="339">
        <f t="shared" si="3"/>
        <v>12658.333333333334</v>
      </c>
      <c r="K37" s="339">
        <v>15823</v>
      </c>
      <c r="L37" s="339">
        <v>11076</v>
      </c>
      <c r="M37" s="339">
        <f t="shared" si="4"/>
        <v>37975</v>
      </c>
      <c r="N37" s="335">
        <f t="shared" si="5"/>
        <v>3</v>
      </c>
      <c r="O37" s="336">
        <f t="shared" si="6"/>
        <v>37975</v>
      </c>
    </row>
    <row r="38" spans="1:15" s="90" customFormat="1" ht="15">
      <c r="A38" s="95" t="s">
        <v>883</v>
      </c>
      <c r="B38" s="100"/>
      <c r="C38" s="100"/>
      <c r="D38" s="101"/>
      <c r="E38" s="101"/>
      <c r="F38" s="101"/>
      <c r="G38" s="101"/>
      <c r="H38" s="333">
        <v>3</v>
      </c>
      <c r="I38" s="338">
        <v>37975</v>
      </c>
      <c r="J38" s="339">
        <f t="shared" si="3"/>
        <v>12658.333333333334</v>
      </c>
      <c r="K38" s="339">
        <v>15823</v>
      </c>
      <c r="L38" s="339">
        <v>11076</v>
      </c>
      <c r="M38" s="339">
        <f t="shared" si="4"/>
        <v>37975</v>
      </c>
      <c r="N38" s="335">
        <f t="shared" si="5"/>
        <v>3</v>
      </c>
      <c r="O38" s="336">
        <f t="shared" si="6"/>
        <v>37975</v>
      </c>
    </row>
    <row r="39" spans="1:15" s="90" customFormat="1" ht="15">
      <c r="A39" s="95" t="s">
        <v>884</v>
      </c>
      <c r="B39" s="100"/>
      <c r="C39" s="100"/>
      <c r="D39" s="101"/>
      <c r="E39" s="101"/>
      <c r="F39" s="101"/>
      <c r="G39" s="101"/>
      <c r="H39" s="333">
        <v>3</v>
      </c>
      <c r="I39" s="338">
        <v>37975</v>
      </c>
      <c r="J39" s="339">
        <f t="shared" si="3"/>
        <v>12658.333333333334</v>
      </c>
      <c r="K39" s="339">
        <v>15823</v>
      </c>
      <c r="L39" s="339">
        <v>11076</v>
      </c>
      <c r="M39" s="339">
        <f t="shared" si="4"/>
        <v>37975</v>
      </c>
      <c r="N39" s="335">
        <f t="shared" si="5"/>
        <v>3</v>
      </c>
      <c r="O39" s="336">
        <f t="shared" si="6"/>
        <v>37975</v>
      </c>
    </row>
    <row r="40" spans="1:15" s="90" customFormat="1" ht="15">
      <c r="A40" s="95" t="s">
        <v>885</v>
      </c>
      <c r="B40" s="100"/>
      <c r="C40" s="100"/>
      <c r="D40" s="101"/>
      <c r="E40" s="101"/>
      <c r="F40" s="101"/>
      <c r="G40" s="101"/>
      <c r="H40" s="333">
        <v>3</v>
      </c>
      <c r="I40" s="338">
        <v>37975</v>
      </c>
      <c r="J40" s="339">
        <f t="shared" si="3"/>
        <v>12658.333333333334</v>
      </c>
      <c r="K40" s="339">
        <v>15823</v>
      </c>
      <c r="L40" s="339">
        <v>11076</v>
      </c>
      <c r="M40" s="339">
        <f t="shared" si="4"/>
        <v>37975</v>
      </c>
      <c r="N40" s="335">
        <f t="shared" si="5"/>
        <v>3</v>
      </c>
      <c r="O40" s="336">
        <f t="shared" si="6"/>
        <v>37975</v>
      </c>
    </row>
    <row r="41" spans="1:15" s="90" customFormat="1" ht="15">
      <c r="A41" s="95" t="s">
        <v>886</v>
      </c>
      <c r="B41" s="100"/>
      <c r="C41" s="100"/>
      <c r="D41" s="101"/>
      <c r="E41" s="101"/>
      <c r="F41" s="101"/>
      <c r="G41" s="101"/>
      <c r="H41" s="333">
        <v>3</v>
      </c>
      <c r="I41" s="338">
        <v>37975</v>
      </c>
      <c r="J41" s="339">
        <f t="shared" si="3"/>
        <v>12658.333333333334</v>
      </c>
      <c r="K41" s="339">
        <v>15823</v>
      </c>
      <c r="L41" s="339">
        <v>11076</v>
      </c>
      <c r="M41" s="339">
        <f t="shared" si="4"/>
        <v>37975</v>
      </c>
      <c r="N41" s="335">
        <f t="shared" si="5"/>
        <v>3</v>
      </c>
      <c r="O41" s="336">
        <f t="shared" si="6"/>
        <v>37975</v>
      </c>
    </row>
    <row r="42" spans="1:15" s="90" customFormat="1" ht="15">
      <c r="A42" s="95" t="s">
        <v>887</v>
      </c>
      <c r="B42" s="100"/>
      <c r="C42" s="100"/>
      <c r="D42" s="101"/>
      <c r="E42" s="101"/>
      <c r="F42" s="101"/>
      <c r="G42" s="101"/>
      <c r="H42" s="333">
        <v>3</v>
      </c>
      <c r="I42" s="338">
        <v>37975</v>
      </c>
      <c r="J42" s="339">
        <f t="shared" si="3"/>
        <v>12658.333333333334</v>
      </c>
      <c r="K42" s="339">
        <v>15823</v>
      </c>
      <c r="L42" s="339">
        <v>11076</v>
      </c>
      <c r="M42" s="339">
        <f t="shared" si="4"/>
        <v>37975</v>
      </c>
      <c r="N42" s="335">
        <f t="shared" si="5"/>
        <v>3</v>
      </c>
      <c r="O42" s="336">
        <f t="shared" si="6"/>
        <v>37975</v>
      </c>
    </row>
    <row r="43" spans="1:15" s="90" customFormat="1" ht="15">
      <c r="A43" s="103" t="s">
        <v>1052</v>
      </c>
      <c r="B43" s="109"/>
      <c r="C43" s="109"/>
      <c r="D43" s="101"/>
      <c r="E43" s="101"/>
      <c r="F43" s="101"/>
      <c r="G43" s="101"/>
      <c r="H43" s="337">
        <v>3</v>
      </c>
      <c r="I43" s="340">
        <f>SUM(I31:I42)</f>
        <v>455700</v>
      </c>
      <c r="J43" s="341">
        <f>SUM(J31:J42)</f>
        <v>151900</v>
      </c>
      <c r="K43" s="341">
        <f>SUM(K31:K42)</f>
        <v>189876</v>
      </c>
      <c r="L43" s="341">
        <f>SUM(L31:L42)</f>
        <v>132912</v>
      </c>
      <c r="M43" s="341">
        <f>SUM(M31:M42)</f>
        <v>455700</v>
      </c>
      <c r="N43" s="335">
        <v>3</v>
      </c>
      <c r="O43" s="336">
        <f>SUM(O31:O42)</f>
        <v>455700</v>
      </c>
    </row>
    <row r="44" spans="1:15" s="90" customFormat="1" ht="15">
      <c r="A44" s="103" t="s">
        <v>888</v>
      </c>
      <c r="B44" s="109"/>
      <c r="C44" s="109"/>
      <c r="D44" s="101"/>
      <c r="E44" s="101"/>
      <c r="F44" s="101"/>
      <c r="G44" s="101"/>
      <c r="H44" s="333">
        <v>3</v>
      </c>
      <c r="I44" s="338">
        <f>I43/12</f>
        <v>37975</v>
      </c>
      <c r="J44" s="339">
        <f>J43/12</f>
        <v>12658.333333333334</v>
      </c>
      <c r="K44" s="339">
        <f>K43/12</f>
        <v>15823</v>
      </c>
      <c r="L44" s="339">
        <f>L43/12</f>
        <v>11076</v>
      </c>
      <c r="M44" s="339">
        <f>M43/12</f>
        <v>37975</v>
      </c>
      <c r="N44" s="335">
        <v>3</v>
      </c>
      <c r="O44" s="336">
        <f>O43/12</f>
        <v>37975</v>
      </c>
    </row>
  </sheetData>
  <sheetProtection/>
  <mergeCells count="12">
    <mergeCell ref="B6:G6"/>
    <mergeCell ref="H6:M6"/>
    <mergeCell ref="B28:G28"/>
    <mergeCell ref="H28:M28"/>
    <mergeCell ref="N28:O28"/>
    <mergeCell ref="A26:O26"/>
    <mergeCell ref="A28:A29"/>
    <mergeCell ref="A4:O4"/>
    <mergeCell ref="N5:O5"/>
    <mergeCell ref="N27:O27"/>
    <mergeCell ref="N6:O6"/>
    <mergeCell ref="A6:A7"/>
  </mergeCells>
  <printOptions horizontalCentered="1"/>
  <pageMargins left="0" right="0" top="0.5" bottom="0.5" header="0.25" footer="0.25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3:N153"/>
  <sheetViews>
    <sheetView zoomScale="75" zoomScaleNormal="75" zoomScalePageLayoutView="0" workbookViewId="0" topLeftCell="C82">
      <selection activeCell="Q105" sqref="Q105"/>
    </sheetView>
  </sheetViews>
  <sheetFormatPr defaultColWidth="9.140625" defaultRowHeight="12.75"/>
  <cols>
    <col min="1" max="2" width="9.140625" style="40" customWidth="1"/>
    <col min="3" max="3" width="7.8515625" style="40" customWidth="1"/>
    <col min="4" max="4" width="34.00390625" style="40" customWidth="1"/>
    <col min="5" max="5" width="48.140625" style="40" hidden="1" customWidth="1"/>
    <col min="6" max="6" width="14.00390625" style="40" customWidth="1"/>
    <col min="7" max="7" width="14.140625" style="40" customWidth="1"/>
    <col min="8" max="8" width="13.57421875" style="40" customWidth="1"/>
    <col min="9" max="9" width="15.28125" style="40" customWidth="1"/>
    <col min="10" max="10" width="14.421875" style="40" customWidth="1"/>
    <col min="11" max="11" width="14.57421875" style="40" customWidth="1"/>
    <col min="12" max="12" width="15.00390625" style="40" customWidth="1"/>
    <col min="13" max="13" width="14.28125" style="40" customWidth="1"/>
    <col min="14" max="14" width="15.28125" style="40" customWidth="1"/>
    <col min="15" max="16384" width="9.140625" style="40" customWidth="1"/>
  </cols>
  <sheetData>
    <row r="2" s="41" customFormat="1" ht="14.25"/>
    <row r="3" s="41" customFormat="1" ht="15">
      <c r="N3" s="46" t="s">
        <v>862</v>
      </c>
    </row>
    <row r="4" s="41" customFormat="1" ht="14.25"/>
    <row r="5" spans="3:14" s="41" customFormat="1" ht="18">
      <c r="C5" s="509" t="s">
        <v>1102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</row>
    <row r="6" spans="4:9" s="41" customFormat="1" ht="15" customHeight="1">
      <c r="D6" s="154"/>
      <c r="F6" s="42"/>
      <c r="G6" s="42"/>
      <c r="H6" s="42"/>
      <c r="I6" s="42"/>
    </row>
    <row r="7" spans="10:14" s="41" customFormat="1" ht="15">
      <c r="J7" s="43"/>
      <c r="L7" s="44"/>
      <c r="N7" s="155" t="s">
        <v>846</v>
      </c>
    </row>
    <row r="8" spans="3:14" s="41" customFormat="1" ht="72" customHeight="1">
      <c r="C8" s="326" t="s">
        <v>830</v>
      </c>
      <c r="D8" s="327" t="s">
        <v>842</v>
      </c>
      <c r="E8" s="328"/>
      <c r="F8" s="327" t="s">
        <v>831</v>
      </c>
      <c r="G8" s="327" t="s">
        <v>832</v>
      </c>
      <c r="H8" s="327" t="s">
        <v>833</v>
      </c>
      <c r="I8" s="327" t="s">
        <v>605</v>
      </c>
      <c r="J8" s="327" t="s">
        <v>1372</v>
      </c>
      <c r="K8" s="327" t="s">
        <v>577</v>
      </c>
      <c r="L8" s="327" t="s">
        <v>578</v>
      </c>
      <c r="M8" s="327" t="s">
        <v>1373</v>
      </c>
      <c r="N8" s="327" t="s">
        <v>1374</v>
      </c>
    </row>
    <row r="9" spans="3:14" s="41" customFormat="1" ht="15">
      <c r="C9" s="156" t="s">
        <v>825</v>
      </c>
      <c r="D9" s="331" t="s">
        <v>828</v>
      </c>
      <c r="E9" s="157"/>
      <c r="F9" s="158" t="s">
        <v>829</v>
      </c>
      <c r="G9" s="158" t="s">
        <v>834</v>
      </c>
      <c r="H9" s="158" t="s">
        <v>835</v>
      </c>
      <c r="I9" s="158" t="s">
        <v>836</v>
      </c>
      <c r="J9" s="158" t="s">
        <v>837</v>
      </c>
      <c r="K9" s="158" t="s">
        <v>838</v>
      </c>
      <c r="L9" s="158" t="s">
        <v>839</v>
      </c>
      <c r="M9" s="158" t="s">
        <v>840</v>
      </c>
      <c r="N9" s="158" t="s">
        <v>841</v>
      </c>
    </row>
    <row r="10" spans="3:14" ht="18" customHeight="1">
      <c r="C10" s="159">
        <v>1</v>
      </c>
      <c r="D10" s="160"/>
      <c r="E10" s="161" t="e">
        <f>+VALUE(#REF!)</f>
        <v>#REF!</v>
      </c>
      <c r="F10" s="162"/>
      <c r="G10" s="162"/>
      <c r="H10" s="163"/>
      <c r="I10" s="163"/>
      <c r="J10" s="163"/>
      <c r="K10" s="164"/>
      <c r="L10" s="164"/>
      <c r="M10" s="163"/>
      <c r="N10" s="163"/>
    </row>
    <row r="11" spans="3:14" ht="18" customHeight="1">
      <c r="C11" s="159"/>
      <c r="D11" s="160" t="s">
        <v>826</v>
      </c>
      <c r="E11" s="161"/>
      <c r="F11" s="162"/>
      <c r="G11" s="162"/>
      <c r="H11" s="163"/>
      <c r="I11" s="163"/>
      <c r="J11" s="163"/>
      <c r="K11" s="164"/>
      <c r="L11" s="164"/>
      <c r="M11" s="163"/>
      <c r="N11" s="163"/>
    </row>
    <row r="12" spans="3:14" ht="18" customHeight="1">
      <c r="C12" s="159"/>
      <c r="D12" s="160" t="s">
        <v>827</v>
      </c>
      <c r="E12" s="161"/>
      <c r="F12" s="162"/>
      <c r="G12" s="162"/>
      <c r="H12" s="163"/>
      <c r="I12" s="163"/>
      <c r="J12" s="163"/>
      <c r="K12" s="164"/>
      <c r="L12" s="164"/>
      <c r="M12" s="163"/>
      <c r="N12" s="163"/>
    </row>
    <row r="13" spans="3:14" ht="18" customHeight="1">
      <c r="C13" s="159"/>
      <c r="D13" s="160" t="s">
        <v>606</v>
      </c>
      <c r="E13" s="161"/>
      <c r="F13" s="162"/>
      <c r="G13" s="162"/>
      <c r="H13" s="163"/>
      <c r="I13" s="163"/>
      <c r="J13" s="163"/>
      <c r="K13" s="164"/>
      <c r="L13" s="164"/>
      <c r="M13" s="163"/>
      <c r="N13" s="163"/>
    </row>
    <row r="14" spans="3:14" ht="18" customHeight="1">
      <c r="C14" s="159">
        <f>C10+1</f>
        <v>2</v>
      </c>
      <c r="D14" s="160"/>
      <c r="E14" s="161" t="e">
        <f>+VALUE(#REF!)</f>
        <v>#REF!</v>
      </c>
      <c r="F14" s="162"/>
      <c r="G14" s="162"/>
      <c r="H14" s="163"/>
      <c r="I14" s="163"/>
      <c r="J14" s="163"/>
      <c r="K14" s="164"/>
      <c r="L14" s="164"/>
      <c r="M14" s="163"/>
      <c r="N14" s="163"/>
    </row>
    <row r="15" spans="3:14" ht="18" customHeight="1">
      <c r="C15" s="159"/>
      <c r="D15" s="160" t="s">
        <v>826</v>
      </c>
      <c r="E15" s="161"/>
      <c r="F15" s="162"/>
      <c r="G15" s="162"/>
      <c r="H15" s="163"/>
      <c r="I15" s="163"/>
      <c r="J15" s="163"/>
      <c r="K15" s="164"/>
      <c r="L15" s="164"/>
      <c r="M15" s="163"/>
      <c r="N15" s="163"/>
    </row>
    <row r="16" spans="3:14" ht="18" customHeight="1">
      <c r="C16" s="159"/>
      <c r="D16" s="160" t="s">
        <v>827</v>
      </c>
      <c r="E16" s="161"/>
      <c r="F16" s="162"/>
      <c r="G16" s="162"/>
      <c r="H16" s="163"/>
      <c r="I16" s="163"/>
      <c r="J16" s="163"/>
      <c r="K16" s="164"/>
      <c r="L16" s="164"/>
      <c r="M16" s="163"/>
      <c r="N16" s="163"/>
    </row>
    <row r="17" spans="3:14" ht="18" customHeight="1">
      <c r="C17" s="159"/>
      <c r="D17" s="160" t="s">
        <v>606</v>
      </c>
      <c r="E17" s="161"/>
      <c r="F17" s="162"/>
      <c r="G17" s="162"/>
      <c r="H17" s="163"/>
      <c r="I17" s="163"/>
      <c r="J17" s="163"/>
      <c r="K17" s="164"/>
      <c r="L17" s="164"/>
      <c r="M17" s="163"/>
      <c r="N17" s="163"/>
    </row>
    <row r="18" spans="3:14" ht="18" customHeight="1">
      <c r="C18" s="159">
        <f>C14+1</f>
        <v>3</v>
      </c>
      <c r="D18" s="160"/>
      <c r="E18" s="161" t="e">
        <f>+VALUE(#REF!)</f>
        <v>#REF!</v>
      </c>
      <c r="F18" s="162"/>
      <c r="G18" s="162"/>
      <c r="H18" s="163"/>
      <c r="I18" s="163"/>
      <c r="J18" s="163"/>
      <c r="K18" s="164"/>
      <c r="L18" s="164"/>
      <c r="M18" s="163"/>
      <c r="N18" s="163"/>
    </row>
    <row r="19" spans="3:14" ht="18" customHeight="1">
      <c r="C19" s="159"/>
      <c r="D19" s="160" t="s">
        <v>826</v>
      </c>
      <c r="E19" s="161"/>
      <c r="F19" s="162"/>
      <c r="G19" s="162"/>
      <c r="H19" s="163"/>
      <c r="I19" s="163"/>
      <c r="J19" s="163"/>
      <c r="K19" s="164"/>
      <c r="L19" s="164"/>
      <c r="M19" s="163"/>
      <c r="N19" s="163"/>
    </row>
    <row r="20" spans="3:14" ht="18" customHeight="1">
      <c r="C20" s="159"/>
      <c r="D20" s="160" t="s">
        <v>827</v>
      </c>
      <c r="E20" s="161"/>
      <c r="F20" s="162"/>
      <c r="G20" s="162"/>
      <c r="H20" s="163"/>
      <c r="I20" s="163"/>
      <c r="J20" s="163"/>
      <c r="K20" s="164"/>
      <c r="L20" s="164"/>
      <c r="M20" s="163"/>
      <c r="N20" s="163"/>
    </row>
    <row r="21" spans="3:14" ht="18" customHeight="1">
      <c r="C21" s="159"/>
      <c r="D21" s="160" t="s">
        <v>606</v>
      </c>
      <c r="E21" s="161"/>
      <c r="F21" s="162"/>
      <c r="G21" s="162"/>
      <c r="H21" s="163"/>
      <c r="I21" s="163"/>
      <c r="J21" s="163"/>
      <c r="K21" s="164"/>
      <c r="L21" s="164"/>
      <c r="M21" s="163"/>
      <c r="N21" s="163"/>
    </row>
    <row r="22" spans="3:14" ht="18" customHeight="1">
      <c r="C22" s="159">
        <f>C18+1</f>
        <v>4</v>
      </c>
      <c r="D22" s="160"/>
      <c r="E22" s="161" t="e">
        <f>+VALUE(#REF!)</f>
        <v>#REF!</v>
      </c>
      <c r="F22" s="162"/>
      <c r="G22" s="162"/>
      <c r="H22" s="163"/>
      <c r="I22" s="163"/>
      <c r="J22" s="163"/>
      <c r="K22" s="164"/>
      <c r="L22" s="164"/>
      <c r="M22" s="163"/>
      <c r="N22" s="163"/>
    </row>
    <row r="23" spans="3:14" ht="18" customHeight="1">
      <c r="C23" s="159">
        <f aca="true" t="shared" si="0" ref="C23:C38">C22+1</f>
        <v>5</v>
      </c>
      <c r="D23" s="160"/>
      <c r="E23" s="161" t="e">
        <f>+VALUE(#REF!)</f>
        <v>#REF!</v>
      </c>
      <c r="F23" s="162"/>
      <c r="G23" s="162"/>
      <c r="H23" s="163"/>
      <c r="I23" s="163"/>
      <c r="J23" s="164"/>
      <c r="K23" s="164"/>
      <c r="L23" s="164"/>
      <c r="M23" s="163"/>
      <c r="N23" s="163"/>
    </row>
    <row r="24" spans="3:14" ht="18" customHeight="1">
      <c r="C24" s="159">
        <f t="shared" si="0"/>
        <v>6</v>
      </c>
      <c r="D24" s="160"/>
      <c r="E24" s="161" t="e">
        <f>+VALUE(#REF!)</f>
        <v>#REF!</v>
      </c>
      <c r="F24" s="162"/>
      <c r="G24" s="162"/>
      <c r="H24" s="163"/>
      <c r="I24" s="163"/>
      <c r="J24" s="164"/>
      <c r="K24" s="164"/>
      <c r="L24" s="164"/>
      <c r="M24" s="163"/>
      <c r="N24" s="163"/>
    </row>
    <row r="25" spans="3:14" ht="18" customHeight="1">
      <c r="C25" s="159">
        <f t="shared" si="0"/>
        <v>7</v>
      </c>
      <c r="D25" s="165"/>
      <c r="E25" s="161" t="e">
        <f>+VALUE(#REF!)</f>
        <v>#REF!</v>
      </c>
      <c r="F25" s="162"/>
      <c r="G25" s="162"/>
      <c r="H25" s="163"/>
      <c r="I25" s="163"/>
      <c r="J25" s="163"/>
      <c r="K25" s="163"/>
      <c r="L25" s="163"/>
      <c r="M25" s="163"/>
      <c r="N25" s="163"/>
    </row>
    <row r="26" spans="3:14" ht="18" customHeight="1">
      <c r="C26" s="159">
        <f t="shared" si="0"/>
        <v>8</v>
      </c>
      <c r="D26" s="165"/>
      <c r="E26" s="161" t="e">
        <f>+VALUE(#REF!)</f>
        <v>#REF!</v>
      </c>
      <c r="F26" s="162"/>
      <c r="G26" s="162"/>
      <c r="H26" s="163"/>
      <c r="I26" s="163"/>
      <c r="J26" s="163"/>
      <c r="K26" s="163"/>
      <c r="L26" s="163"/>
      <c r="M26" s="163"/>
      <c r="N26" s="163"/>
    </row>
    <row r="27" spans="3:14" ht="18" customHeight="1">
      <c r="C27" s="159">
        <f t="shared" si="0"/>
        <v>9</v>
      </c>
      <c r="D27" s="165"/>
      <c r="E27" s="161" t="e">
        <f>+VALUE(#REF!)</f>
        <v>#REF!</v>
      </c>
      <c r="F27" s="162"/>
      <c r="G27" s="162"/>
      <c r="H27" s="163"/>
      <c r="I27" s="163"/>
      <c r="J27" s="163"/>
      <c r="K27" s="163"/>
      <c r="L27" s="163"/>
      <c r="M27" s="163"/>
      <c r="N27" s="163"/>
    </row>
    <row r="28" spans="3:14" ht="18" customHeight="1">
      <c r="C28" s="159">
        <f t="shared" si="0"/>
        <v>10</v>
      </c>
      <c r="D28" s="165"/>
      <c r="E28" s="161" t="e">
        <f>+VALUE(#REF!)</f>
        <v>#REF!</v>
      </c>
      <c r="F28" s="162"/>
      <c r="G28" s="162"/>
      <c r="H28" s="163"/>
      <c r="I28" s="163"/>
      <c r="J28" s="163"/>
      <c r="K28" s="163"/>
      <c r="L28" s="163"/>
      <c r="M28" s="163"/>
      <c r="N28" s="163"/>
    </row>
    <row r="29" spans="3:14" ht="18" customHeight="1">
      <c r="C29" s="159">
        <f t="shared" si="0"/>
        <v>11</v>
      </c>
      <c r="D29" s="165"/>
      <c r="E29" s="161" t="e">
        <f>+VALUE(#REF!)</f>
        <v>#REF!</v>
      </c>
      <c r="F29" s="162"/>
      <c r="G29" s="162"/>
      <c r="H29" s="163"/>
      <c r="I29" s="163"/>
      <c r="J29" s="163"/>
      <c r="K29" s="163"/>
      <c r="L29" s="163"/>
      <c r="M29" s="163"/>
      <c r="N29" s="163"/>
    </row>
    <row r="30" spans="3:14" ht="18" customHeight="1">
      <c r="C30" s="159">
        <f t="shared" si="0"/>
        <v>12</v>
      </c>
      <c r="D30" s="165"/>
      <c r="E30" s="161" t="e">
        <f>+VALUE(#REF!)</f>
        <v>#REF!</v>
      </c>
      <c r="F30" s="162"/>
      <c r="G30" s="162"/>
      <c r="H30" s="163"/>
      <c r="I30" s="163"/>
      <c r="J30" s="163"/>
      <c r="K30" s="163"/>
      <c r="L30" s="163"/>
      <c r="M30" s="163"/>
      <c r="N30" s="163"/>
    </row>
    <row r="31" spans="3:14" ht="18" customHeight="1">
      <c r="C31" s="159">
        <f t="shared" si="0"/>
        <v>13</v>
      </c>
      <c r="D31" s="165"/>
      <c r="E31" s="161" t="e">
        <f>+VALUE(#REF!)</f>
        <v>#REF!</v>
      </c>
      <c r="F31" s="162"/>
      <c r="G31" s="162"/>
      <c r="H31" s="163"/>
      <c r="I31" s="163"/>
      <c r="J31" s="163"/>
      <c r="K31" s="163"/>
      <c r="L31" s="163"/>
      <c r="M31" s="163"/>
      <c r="N31" s="163"/>
    </row>
    <row r="32" spans="3:14" ht="18" customHeight="1">
      <c r="C32" s="159">
        <f t="shared" si="0"/>
        <v>14</v>
      </c>
      <c r="D32" s="165"/>
      <c r="E32" s="161" t="e">
        <f>+VALUE(#REF!)</f>
        <v>#REF!</v>
      </c>
      <c r="F32" s="162"/>
      <c r="G32" s="162"/>
      <c r="H32" s="163"/>
      <c r="I32" s="163"/>
      <c r="J32" s="163"/>
      <c r="K32" s="163"/>
      <c r="L32" s="163"/>
      <c r="M32" s="163"/>
      <c r="N32" s="163"/>
    </row>
    <row r="33" spans="3:14" ht="18" customHeight="1">
      <c r="C33" s="159">
        <f t="shared" si="0"/>
        <v>15</v>
      </c>
      <c r="D33" s="165"/>
      <c r="E33" s="161" t="e">
        <f>+VALUE(#REF!)</f>
        <v>#REF!</v>
      </c>
      <c r="F33" s="162"/>
      <c r="G33" s="162"/>
      <c r="H33" s="163"/>
      <c r="I33" s="163"/>
      <c r="J33" s="163"/>
      <c r="K33" s="163"/>
      <c r="L33" s="163"/>
      <c r="M33" s="163"/>
      <c r="N33" s="163"/>
    </row>
    <row r="34" spans="3:14" ht="18" customHeight="1">
      <c r="C34" s="159">
        <f t="shared" si="0"/>
        <v>16</v>
      </c>
      <c r="D34" s="165"/>
      <c r="E34" s="161" t="e">
        <f>+VALUE(#REF!)</f>
        <v>#REF!</v>
      </c>
      <c r="F34" s="162"/>
      <c r="G34" s="162"/>
      <c r="H34" s="163"/>
      <c r="I34" s="163"/>
      <c r="J34" s="163"/>
      <c r="K34" s="163"/>
      <c r="L34" s="163"/>
      <c r="M34" s="163"/>
      <c r="N34" s="163"/>
    </row>
    <row r="35" spans="3:14" ht="18" customHeight="1">
      <c r="C35" s="159">
        <f t="shared" si="0"/>
        <v>17</v>
      </c>
      <c r="D35" s="165"/>
      <c r="E35" s="161" t="e">
        <f>+VALUE(#REF!)</f>
        <v>#REF!</v>
      </c>
      <c r="F35" s="162"/>
      <c r="G35" s="162"/>
      <c r="H35" s="163"/>
      <c r="I35" s="163"/>
      <c r="J35" s="163"/>
      <c r="K35" s="163"/>
      <c r="L35" s="163"/>
      <c r="M35" s="163"/>
      <c r="N35" s="163"/>
    </row>
    <row r="36" spans="3:14" ht="18" customHeight="1">
      <c r="C36" s="159">
        <f t="shared" si="0"/>
        <v>18</v>
      </c>
      <c r="D36" s="165"/>
      <c r="E36" s="161" t="e">
        <f>+VALUE(#REF!)</f>
        <v>#REF!</v>
      </c>
      <c r="F36" s="162"/>
      <c r="G36" s="162"/>
      <c r="H36" s="163"/>
      <c r="I36" s="163"/>
      <c r="J36" s="163"/>
      <c r="K36" s="163"/>
      <c r="L36" s="163"/>
      <c r="M36" s="163"/>
      <c r="N36" s="163"/>
    </row>
    <row r="37" spans="3:14" ht="18" customHeight="1">
      <c r="C37" s="159">
        <f t="shared" si="0"/>
        <v>19</v>
      </c>
      <c r="D37" s="165"/>
      <c r="E37" s="161" t="e">
        <f>+VALUE(#REF!)</f>
        <v>#REF!</v>
      </c>
      <c r="F37" s="162"/>
      <c r="G37" s="162"/>
      <c r="H37" s="163"/>
      <c r="I37" s="163"/>
      <c r="J37" s="163"/>
      <c r="K37" s="163"/>
      <c r="L37" s="163"/>
      <c r="M37" s="163"/>
      <c r="N37" s="163"/>
    </row>
    <row r="38" spans="3:14" ht="18" customHeight="1">
      <c r="C38" s="159">
        <f t="shared" si="0"/>
        <v>20</v>
      </c>
      <c r="D38" s="165"/>
      <c r="E38" s="161" t="e">
        <f>+VALUE(#REF!)</f>
        <v>#REF!</v>
      </c>
      <c r="F38" s="162"/>
      <c r="G38" s="162"/>
      <c r="H38" s="163"/>
      <c r="I38" s="163"/>
      <c r="J38" s="163"/>
      <c r="K38" s="163"/>
      <c r="L38" s="163"/>
      <c r="M38" s="163"/>
      <c r="N38" s="163"/>
    </row>
    <row r="41" spans="3:14" ht="18">
      <c r="C41" s="509" t="s">
        <v>1375</v>
      </c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</row>
    <row r="42" spans="3:14" ht="14.25">
      <c r="C42" s="41"/>
      <c r="D42" s="154"/>
      <c r="E42" s="41"/>
      <c r="F42" s="42"/>
      <c r="G42" s="42"/>
      <c r="H42" s="42"/>
      <c r="I42" s="42"/>
      <c r="J42" s="41"/>
      <c r="K42" s="41"/>
      <c r="L42" s="41"/>
      <c r="M42" s="41"/>
      <c r="N42" s="41"/>
    </row>
    <row r="43" spans="3:14" ht="15">
      <c r="C43" s="41"/>
      <c r="D43" s="41"/>
      <c r="E43" s="41"/>
      <c r="F43" s="41"/>
      <c r="G43" s="41"/>
      <c r="H43" s="41"/>
      <c r="I43" s="41"/>
      <c r="J43" s="43"/>
      <c r="K43" s="41"/>
      <c r="L43" s="44"/>
      <c r="M43" s="41"/>
      <c r="N43" s="155" t="s">
        <v>846</v>
      </c>
    </row>
    <row r="44" spans="3:14" ht="73.5" customHeight="1">
      <c r="C44" s="326" t="s">
        <v>830</v>
      </c>
      <c r="D44" s="327" t="s">
        <v>650</v>
      </c>
      <c r="E44" s="328"/>
      <c r="F44" s="327" t="s">
        <v>652</v>
      </c>
      <c r="G44" s="327" t="s">
        <v>603</v>
      </c>
      <c r="H44" s="327" t="s">
        <v>604</v>
      </c>
      <c r="I44" s="327" t="s">
        <v>1372</v>
      </c>
      <c r="J44" s="329" t="s">
        <v>1541</v>
      </c>
      <c r="K44" s="330" t="s">
        <v>1542</v>
      </c>
      <c r="L44" s="330" t="s">
        <v>1543</v>
      </c>
      <c r="M44" s="330" t="s">
        <v>1544</v>
      </c>
      <c r="N44" s="330" t="s">
        <v>1555</v>
      </c>
    </row>
    <row r="45" spans="3:14" ht="15" customHeight="1">
      <c r="C45" s="156" t="s">
        <v>825</v>
      </c>
      <c r="D45" s="331" t="s">
        <v>828</v>
      </c>
      <c r="E45" s="157"/>
      <c r="F45" s="158" t="s">
        <v>829</v>
      </c>
      <c r="G45" s="158" t="s">
        <v>834</v>
      </c>
      <c r="H45" s="158" t="s">
        <v>835</v>
      </c>
      <c r="I45" s="158" t="s">
        <v>836</v>
      </c>
      <c r="J45" s="166"/>
      <c r="K45" s="122"/>
      <c r="L45" s="122"/>
      <c r="M45" s="122"/>
      <c r="N45" s="122"/>
    </row>
    <row r="46" spans="3:14" ht="18" customHeight="1">
      <c r="C46" s="159">
        <v>1</v>
      </c>
      <c r="D46" s="160" t="s">
        <v>1154</v>
      </c>
      <c r="E46" s="161" t="e">
        <f>+VALUE(#REF!)</f>
        <v>#REF!</v>
      </c>
      <c r="F46" s="162">
        <v>2016</v>
      </c>
      <c r="G46" s="162">
        <v>2016</v>
      </c>
      <c r="H46" s="163">
        <v>1200</v>
      </c>
      <c r="I46" s="163">
        <v>1200</v>
      </c>
      <c r="J46" s="163">
        <v>1200</v>
      </c>
      <c r="K46" s="164"/>
      <c r="L46" s="164">
        <v>600</v>
      </c>
      <c r="M46" s="163">
        <v>600</v>
      </c>
      <c r="N46" s="163"/>
    </row>
    <row r="47" spans="3:14" ht="18" customHeight="1">
      <c r="C47" s="159"/>
      <c r="D47" s="160" t="s">
        <v>826</v>
      </c>
      <c r="E47" s="161"/>
      <c r="F47" s="162"/>
      <c r="G47" s="162"/>
      <c r="H47" s="163"/>
      <c r="I47" s="163">
        <v>1200</v>
      </c>
      <c r="J47" s="163">
        <v>1200</v>
      </c>
      <c r="K47" s="164"/>
      <c r="L47" s="164">
        <v>600</v>
      </c>
      <c r="M47" s="163">
        <v>600</v>
      </c>
      <c r="N47" s="163"/>
    </row>
    <row r="48" spans="3:14" ht="18" customHeight="1">
      <c r="C48" s="159"/>
      <c r="D48" s="160" t="s">
        <v>827</v>
      </c>
      <c r="E48" s="161"/>
      <c r="F48" s="162"/>
      <c r="G48" s="162"/>
      <c r="H48" s="163"/>
      <c r="I48" s="163"/>
      <c r="J48" s="163"/>
      <c r="K48" s="164"/>
      <c r="L48" s="164"/>
      <c r="M48" s="163"/>
      <c r="N48" s="163"/>
    </row>
    <row r="49" spans="3:14" ht="18" customHeight="1">
      <c r="C49" s="159"/>
      <c r="D49" s="160" t="s">
        <v>606</v>
      </c>
      <c r="E49" s="161"/>
      <c r="F49" s="162"/>
      <c r="G49" s="162"/>
      <c r="H49" s="163"/>
      <c r="I49" s="163"/>
      <c r="J49" s="163"/>
      <c r="K49" s="164"/>
      <c r="L49" s="164"/>
      <c r="M49" s="163"/>
      <c r="N49" s="163"/>
    </row>
    <row r="50" spans="3:14" ht="18" customHeight="1">
      <c r="C50" s="159">
        <f>C46+1</f>
        <v>2</v>
      </c>
      <c r="D50" s="160" t="s">
        <v>1376</v>
      </c>
      <c r="E50" s="161"/>
      <c r="F50" s="162">
        <v>2016</v>
      </c>
      <c r="G50" s="162">
        <v>2016</v>
      </c>
      <c r="H50" s="163">
        <v>400</v>
      </c>
      <c r="I50" s="163">
        <v>600</v>
      </c>
      <c r="J50" s="163">
        <v>400</v>
      </c>
      <c r="K50" s="164"/>
      <c r="L50" s="164">
        <v>400</v>
      </c>
      <c r="M50" s="163"/>
      <c r="N50" s="163"/>
    </row>
    <row r="51" spans="3:14" ht="18" customHeight="1">
      <c r="C51" s="159"/>
      <c r="D51" s="160" t="s">
        <v>826</v>
      </c>
      <c r="E51" s="161"/>
      <c r="F51" s="162"/>
      <c r="G51" s="162"/>
      <c r="H51" s="163"/>
      <c r="I51" s="163">
        <v>600</v>
      </c>
      <c r="J51" s="163">
        <v>400</v>
      </c>
      <c r="K51" s="164"/>
      <c r="L51" s="164">
        <v>400</v>
      </c>
      <c r="M51" s="163"/>
      <c r="N51" s="163"/>
    </row>
    <row r="52" spans="3:14" ht="18" customHeight="1">
      <c r="C52" s="159"/>
      <c r="D52" s="160" t="s">
        <v>827</v>
      </c>
      <c r="E52" s="161"/>
      <c r="F52" s="162"/>
      <c r="G52" s="162"/>
      <c r="H52" s="163"/>
      <c r="I52" s="163"/>
      <c r="J52" s="163"/>
      <c r="K52" s="164"/>
      <c r="L52" s="164"/>
      <c r="M52" s="163"/>
      <c r="N52" s="163"/>
    </row>
    <row r="53" spans="3:14" ht="18" customHeight="1">
      <c r="C53" s="159"/>
      <c r="D53" s="160" t="s">
        <v>606</v>
      </c>
      <c r="E53" s="161"/>
      <c r="F53" s="162"/>
      <c r="G53" s="162"/>
      <c r="H53" s="163"/>
      <c r="I53" s="163"/>
      <c r="J53" s="163"/>
      <c r="K53" s="164"/>
      <c r="L53" s="164"/>
      <c r="M53" s="163"/>
      <c r="N53" s="163"/>
    </row>
    <row r="54" spans="3:14" ht="18" customHeight="1">
      <c r="C54" s="159">
        <f>C50+1</f>
        <v>3</v>
      </c>
      <c r="D54" s="160" t="s">
        <v>1156</v>
      </c>
      <c r="E54" s="161"/>
      <c r="F54" s="162">
        <v>2016</v>
      </c>
      <c r="G54" s="162">
        <v>2016</v>
      </c>
      <c r="H54" s="163">
        <v>700</v>
      </c>
      <c r="I54" s="163">
        <v>0</v>
      </c>
      <c r="J54" s="163">
        <v>700</v>
      </c>
      <c r="K54" s="164"/>
      <c r="L54" s="164">
        <v>700</v>
      </c>
      <c r="M54" s="163"/>
      <c r="N54" s="163"/>
    </row>
    <row r="55" spans="3:14" ht="18" customHeight="1">
      <c r="C55" s="159"/>
      <c r="D55" s="160" t="s">
        <v>826</v>
      </c>
      <c r="E55" s="161"/>
      <c r="F55" s="162"/>
      <c r="G55" s="162"/>
      <c r="H55" s="163"/>
      <c r="I55" s="163"/>
      <c r="J55" s="163">
        <v>700</v>
      </c>
      <c r="K55" s="164"/>
      <c r="L55" s="164">
        <v>700</v>
      </c>
      <c r="M55" s="163"/>
      <c r="N55" s="163"/>
    </row>
    <row r="56" spans="3:14" ht="18" customHeight="1">
      <c r="C56" s="159"/>
      <c r="D56" s="160" t="s">
        <v>827</v>
      </c>
      <c r="E56" s="161"/>
      <c r="F56" s="162"/>
      <c r="G56" s="162"/>
      <c r="H56" s="163"/>
      <c r="I56" s="163"/>
      <c r="J56" s="163"/>
      <c r="K56" s="164"/>
      <c r="L56" s="164"/>
      <c r="M56" s="163"/>
      <c r="N56" s="163"/>
    </row>
    <row r="57" spans="3:14" ht="18" customHeight="1">
      <c r="C57" s="159"/>
      <c r="D57" s="160" t="s">
        <v>606</v>
      </c>
      <c r="E57" s="161"/>
      <c r="F57" s="162"/>
      <c r="G57" s="162"/>
      <c r="H57" s="163"/>
      <c r="I57" s="163"/>
      <c r="J57" s="163"/>
      <c r="K57" s="164"/>
      <c r="L57" s="164"/>
      <c r="M57" s="163"/>
      <c r="N57" s="163"/>
    </row>
    <row r="58" spans="3:14" ht="18" customHeight="1">
      <c r="C58" s="159">
        <v>4</v>
      </c>
      <c r="D58" s="160" t="s">
        <v>1377</v>
      </c>
      <c r="E58" s="161"/>
      <c r="F58" s="162">
        <v>2016</v>
      </c>
      <c r="G58" s="162">
        <v>2016</v>
      </c>
      <c r="H58" s="163">
        <v>900</v>
      </c>
      <c r="I58" s="163">
        <v>450</v>
      </c>
      <c r="J58" s="163">
        <v>900</v>
      </c>
      <c r="K58" s="164"/>
      <c r="L58" s="164">
        <v>450</v>
      </c>
      <c r="M58" s="163">
        <v>450</v>
      </c>
      <c r="N58" s="163"/>
    </row>
    <row r="59" spans="3:14" ht="18" customHeight="1">
      <c r="C59" s="159"/>
      <c r="D59" s="160" t="s">
        <v>826</v>
      </c>
      <c r="E59" s="161"/>
      <c r="F59" s="162"/>
      <c r="G59" s="162"/>
      <c r="H59" s="163"/>
      <c r="I59" s="163">
        <v>450</v>
      </c>
      <c r="J59" s="163">
        <v>900</v>
      </c>
      <c r="K59" s="164"/>
      <c r="L59" s="164">
        <v>450</v>
      </c>
      <c r="M59" s="163">
        <v>450</v>
      </c>
      <c r="N59" s="163"/>
    </row>
    <row r="60" spans="3:14" ht="18" customHeight="1">
      <c r="C60" s="159"/>
      <c r="D60" s="160" t="s">
        <v>827</v>
      </c>
      <c r="E60" s="161"/>
      <c r="F60" s="162"/>
      <c r="G60" s="162"/>
      <c r="H60" s="163"/>
      <c r="I60" s="163"/>
      <c r="J60" s="163"/>
      <c r="K60" s="164"/>
      <c r="L60" s="164"/>
      <c r="M60" s="163"/>
      <c r="N60" s="163"/>
    </row>
    <row r="61" spans="3:14" ht="18" customHeight="1">
      <c r="C61" s="159"/>
      <c r="D61" s="160" t="s">
        <v>606</v>
      </c>
      <c r="E61" s="161"/>
      <c r="F61" s="162"/>
      <c r="G61" s="162"/>
      <c r="H61" s="163"/>
      <c r="I61" s="163"/>
      <c r="J61" s="163"/>
      <c r="K61" s="164"/>
      <c r="L61" s="164"/>
      <c r="M61" s="163"/>
      <c r="N61" s="163"/>
    </row>
    <row r="62" spans="3:14" ht="18" customHeight="1">
      <c r="C62" s="159">
        <v>5</v>
      </c>
      <c r="D62" s="160" t="s">
        <v>1378</v>
      </c>
      <c r="E62" s="161"/>
      <c r="F62" s="162">
        <v>2016</v>
      </c>
      <c r="G62" s="162">
        <v>2016</v>
      </c>
      <c r="H62" s="163">
        <v>900</v>
      </c>
      <c r="I62" s="163">
        <v>850</v>
      </c>
      <c r="J62" s="163">
        <v>900</v>
      </c>
      <c r="K62" s="164">
        <v>100</v>
      </c>
      <c r="L62" s="164">
        <v>300</v>
      </c>
      <c r="M62" s="163">
        <v>300</v>
      </c>
      <c r="N62" s="163">
        <v>300</v>
      </c>
    </row>
    <row r="63" spans="3:14" ht="18" customHeight="1">
      <c r="C63" s="159"/>
      <c r="D63" s="160" t="s">
        <v>826</v>
      </c>
      <c r="E63" s="161" t="e">
        <f>+VALUE(#REF!)</f>
        <v>#REF!</v>
      </c>
      <c r="F63" s="162"/>
      <c r="G63" s="162"/>
      <c r="H63" s="163"/>
      <c r="I63" s="163">
        <v>850</v>
      </c>
      <c r="J63" s="164">
        <v>900</v>
      </c>
      <c r="K63" s="164"/>
      <c r="L63" s="164">
        <v>300</v>
      </c>
      <c r="M63" s="163">
        <v>300</v>
      </c>
      <c r="N63" s="163">
        <v>300</v>
      </c>
    </row>
    <row r="64" spans="3:14" ht="18" customHeight="1">
      <c r="C64" s="159"/>
      <c r="D64" s="160" t="s">
        <v>827</v>
      </c>
      <c r="E64" s="161" t="e">
        <f>+VALUE(#REF!)</f>
        <v>#REF!</v>
      </c>
      <c r="F64" s="162"/>
      <c r="G64" s="162"/>
      <c r="H64" s="163"/>
      <c r="I64" s="163"/>
      <c r="J64" s="164"/>
      <c r="K64" s="164"/>
      <c r="L64" s="164"/>
      <c r="M64" s="163"/>
      <c r="N64" s="163"/>
    </row>
    <row r="65" spans="3:14" ht="18" customHeight="1">
      <c r="C65" s="159"/>
      <c r="D65" s="160" t="s">
        <v>606</v>
      </c>
      <c r="E65" s="161" t="e">
        <f>+VALUE(#REF!)</f>
        <v>#REF!</v>
      </c>
      <c r="F65" s="162"/>
      <c r="G65" s="162"/>
      <c r="H65" s="163"/>
      <c r="I65" s="163"/>
      <c r="J65" s="163"/>
      <c r="K65" s="163"/>
      <c r="L65" s="163"/>
      <c r="M65" s="163"/>
      <c r="N65" s="163"/>
    </row>
    <row r="66" spans="3:14" ht="18" customHeight="1">
      <c r="C66" s="159">
        <v>6</v>
      </c>
      <c r="D66" s="160" t="s">
        <v>1379</v>
      </c>
      <c r="E66" s="161"/>
      <c r="F66" s="162">
        <v>2016</v>
      </c>
      <c r="G66" s="162">
        <v>2016</v>
      </c>
      <c r="H66" s="163">
        <v>1000</v>
      </c>
      <c r="I66" s="163">
        <v>1000</v>
      </c>
      <c r="J66" s="163">
        <v>1000</v>
      </c>
      <c r="K66" s="163"/>
      <c r="L66" s="163">
        <v>500</v>
      </c>
      <c r="M66" s="163">
        <v>500</v>
      </c>
      <c r="N66" s="163"/>
    </row>
    <row r="67" spans="3:14" ht="18" customHeight="1">
      <c r="C67" s="159"/>
      <c r="D67" s="160" t="s">
        <v>826</v>
      </c>
      <c r="E67" s="161"/>
      <c r="F67" s="162"/>
      <c r="G67" s="162"/>
      <c r="H67" s="163"/>
      <c r="I67" s="163">
        <v>1000</v>
      </c>
      <c r="J67" s="163">
        <v>1000</v>
      </c>
      <c r="K67" s="163"/>
      <c r="L67" s="163">
        <v>500</v>
      </c>
      <c r="M67" s="163">
        <v>500</v>
      </c>
      <c r="N67" s="163"/>
    </row>
    <row r="68" spans="3:14" ht="18" customHeight="1">
      <c r="C68" s="159"/>
      <c r="D68" s="160" t="s">
        <v>827</v>
      </c>
      <c r="E68" s="161"/>
      <c r="F68" s="162"/>
      <c r="G68" s="162"/>
      <c r="H68" s="163"/>
      <c r="I68" s="163"/>
      <c r="J68" s="163"/>
      <c r="K68" s="163"/>
      <c r="L68" s="163"/>
      <c r="M68" s="163"/>
      <c r="N68" s="163"/>
    </row>
    <row r="69" spans="3:14" ht="18" customHeight="1">
      <c r="C69" s="159"/>
      <c r="D69" s="160" t="s">
        <v>606</v>
      </c>
      <c r="E69" s="161"/>
      <c r="F69" s="162"/>
      <c r="G69" s="162"/>
      <c r="H69" s="163"/>
      <c r="I69" s="163"/>
      <c r="J69" s="163"/>
      <c r="K69" s="163"/>
      <c r="L69" s="163"/>
      <c r="M69" s="163"/>
      <c r="N69" s="163"/>
    </row>
    <row r="70" spans="3:14" ht="18" customHeight="1">
      <c r="C70" s="159">
        <v>7</v>
      </c>
      <c r="D70" s="160" t="s">
        <v>1380</v>
      </c>
      <c r="E70" s="161"/>
      <c r="F70" s="162">
        <v>2016</v>
      </c>
      <c r="G70" s="162">
        <v>2016</v>
      </c>
      <c r="H70" s="163">
        <v>200</v>
      </c>
      <c r="I70" s="163">
        <v>210</v>
      </c>
      <c r="J70" s="163">
        <v>200</v>
      </c>
      <c r="K70" s="163"/>
      <c r="L70" s="163"/>
      <c r="M70" s="163">
        <v>200</v>
      </c>
      <c r="N70" s="163"/>
    </row>
    <row r="71" spans="3:14" ht="18" customHeight="1">
      <c r="C71" s="159"/>
      <c r="D71" s="160" t="s">
        <v>826</v>
      </c>
      <c r="E71" s="161"/>
      <c r="F71" s="162"/>
      <c r="G71" s="162"/>
      <c r="H71" s="163"/>
      <c r="I71" s="163">
        <v>210</v>
      </c>
      <c r="J71" s="163">
        <v>200</v>
      </c>
      <c r="K71" s="163"/>
      <c r="L71" s="163"/>
      <c r="M71" s="163">
        <v>200</v>
      </c>
      <c r="N71" s="163"/>
    </row>
    <row r="72" spans="3:14" ht="18" customHeight="1">
      <c r="C72" s="159"/>
      <c r="D72" s="160" t="s">
        <v>827</v>
      </c>
      <c r="E72" s="161"/>
      <c r="F72" s="162"/>
      <c r="G72" s="162"/>
      <c r="H72" s="163"/>
      <c r="I72" s="163"/>
      <c r="J72" s="163"/>
      <c r="K72" s="163"/>
      <c r="L72" s="163"/>
      <c r="M72" s="163"/>
      <c r="N72" s="163"/>
    </row>
    <row r="73" spans="3:14" ht="18" customHeight="1">
      <c r="C73" s="159"/>
      <c r="D73" s="160" t="s">
        <v>606</v>
      </c>
      <c r="E73" s="161"/>
      <c r="F73" s="162"/>
      <c r="G73" s="162"/>
      <c r="H73" s="163"/>
      <c r="I73" s="163"/>
      <c r="J73" s="163"/>
      <c r="K73" s="163"/>
      <c r="L73" s="163"/>
      <c r="M73" s="163"/>
      <c r="N73" s="163"/>
    </row>
    <row r="74" spans="3:14" ht="18" customHeight="1">
      <c r="C74" s="159">
        <v>8</v>
      </c>
      <c r="D74" s="160" t="s">
        <v>1381</v>
      </c>
      <c r="E74" s="161"/>
      <c r="F74" s="162">
        <v>2016</v>
      </c>
      <c r="G74" s="162">
        <v>2016</v>
      </c>
      <c r="H74" s="163">
        <v>900</v>
      </c>
      <c r="I74" s="163">
        <v>970</v>
      </c>
      <c r="J74" s="163">
        <v>900</v>
      </c>
      <c r="K74" s="163">
        <v>150</v>
      </c>
      <c r="L74" s="163">
        <v>300</v>
      </c>
      <c r="M74" s="163">
        <v>300</v>
      </c>
      <c r="N74" s="163">
        <v>150</v>
      </c>
    </row>
    <row r="75" spans="3:14" ht="18" customHeight="1">
      <c r="C75" s="159"/>
      <c r="D75" s="160" t="s">
        <v>826</v>
      </c>
      <c r="E75" s="161"/>
      <c r="F75" s="162"/>
      <c r="G75" s="162"/>
      <c r="H75" s="163"/>
      <c r="I75" s="163">
        <v>970</v>
      </c>
      <c r="J75" s="163">
        <v>900</v>
      </c>
      <c r="K75" s="163">
        <v>150</v>
      </c>
      <c r="L75" s="163">
        <v>300</v>
      </c>
      <c r="M75" s="163">
        <v>300</v>
      </c>
      <c r="N75" s="163">
        <v>150</v>
      </c>
    </row>
    <row r="76" spans="3:14" ht="18" customHeight="1">
      <c r="C76" s="159"/>
      <c r="D76" s="160" t="s">
        <v>827</v>
      </c>
      <c r="E76" s="161"/>
      <c r="F76" s="162"/>
      <c r="G76" s="162"/>
      <c r="H76" s="163"/>
      <c r="I76" s="163"/>
      <c r="J76" s="163"/>
      <c r="K76" s="163"/>
      <c r="L76" s="163"/>
      <c r="M76" s="163"/>
      <c r="N76" s="163"/>
    </row>
    <row r="77" spans="3:14" ht="18" customHeight="1">
      <c r="C77" s="159"/>
      <c r="D77" s="160" t="s">
        <v>606</v>
      </c>
      <c r="E77" s="161"/>
      <c r="F77" s="162"/>
      <c r="G77" s="162"/>
      <c r="H77" s="163"/>
      <c r="I77" s="163"/>
      <c r="J77" s="163"/>
      <c r="K77" s="163"/>
      <c r="L77" s="163"/>
      <c r="M77" s="163"/>
      <c r="N77" s="163"/>
    </row>
    <row r="78" spans="3:14" ht="18" customHeight="1">
      <c r="C78" s="159">
        <v>9</v>
      </c>
      <c r="D78" s="160" t="s">
        <v>1058</v>
      </c>
      <c r="E78" s="161"/>
      <c r="F78" s="162">
        <v>2016</v>
      </c>
      <c r="G78" s="162">
        <v>2016</v>
      </c>
      <c r="H78" s="163">
        <v>2200</v>
      </c>
      <c r="I78" s="163">
        <v>2200</v>
      </c>
      <c r="J78" s="163">
        <v>2200</v>
      </c>
      <c r="K78" s="163">
        <v>200</v>
      </c>
      <c r="L78" s="163">
        <v>800</v>
      </c>
      <c r="M78" s="163">
        <v>800</v>
      </c>
      <c r="N78" s="163">
        <v>400</v>
      </c>
    </row>
    <row r="79" spans="3:14" ht="18" customHeight="1">
      <c r="C79" s="159"/>
      <c r="D79" s="160" t="s">
        <v>826</v>
      </c>
      <c r="E79" s="161"/>
      <c r="F79" s="162"/>
      <c r="G79" s="162"/>
      <c r="H79" s="163"/>
      <c r="I79" s="163">
        <v>2200</v>
      </c>
      <c r="J79" s="163">
        <v>2200</v>
      </c>
      <c r="K79" s="163">
        <v>200</v>
      </c>
      <c r="L79" s="163">
        <v>800</v>
      </c>
      <c r="M79" s="163">
        <v>800</v>
      </c>
      <c r="N79" s="163">
        <v>400</v>
      </c>
    </row>
    <row r="80" spans="3:14" ht="18" customHeight="1">
      <c r="C80" s="159"/>
      <c r="D80" s="160" t="s">
        <v>827</v>
      </c>
      <c r="E80" s="161"/>
      <c r="F80" s="162"/>
      <c r="G80" s="162"/>
      <c r="H80" s="163"/>
      <c r="I80" s="163"/>
      <c r="J80" s="163"/>
      <c r="K80" s="163"/>
      <c r="L80" s="163"/>
      <c r="M80" s="163"/>
      <c r="N80" s="163"/>
    </row>
    <row r="81" spans="3:14" ht="18" customHeight="1">
      <c r="C81" s="159"/>
      <c r="D81" s="160" t="s">
        <v>606</v>
      </c>
      <c r="E81" s="161"/>
      <c r="F81" s="162"/>
      <c r="G81" s="162"/>
      <c r="H81" s="163"/>
      <c r="I81" s="163"/>
      <c r="J81" s="163"/>
      <c r="K81" s="163"/>
      <c r="L81" s="163"/>
      <c r="M81" s="163"/>
      <c r="N81" s="163"/>
    </row>
    <row r="82" spans="3:14" ht="18" customHeight="1">
      <c r="C82" s="159">
        <v>10</v>
      </c>
      <c r="D82" s="160"/>
      <c r="E82" s="161"/>
      <c r="F82" s="162"/>
      <c r="G82" s="162"/>
      <c r="H82" s="163"/>
      <c r="I82" s="163"/>
      <c r="J82" s="163"/>
      <c r="K82" s="163"/>
      <c r="L82" s="163"/>
      <c r="M82" s="163"/>
      <c r="N82" s="163"/>
    </row>
    <row r="83" spans="3:14" ht="18" customHeight="1">
      <c r="C83" s="159"/>
      <c r="D83" s="160" t="s">
        <v>826</v>
      </c>
      <c r="E83" s="161"/>
      <c r="F83" s="162"/>
      <c r="G83" s="162"/>
      <c r="H83" s="163"/>
      <c r="I83" s="163"/>
      <c r="J83" s="163"/>
      <c r="K83" s="163"/>
      <c r="L83" s="163"/>
      <c r="M83" s="163"/>
      <c r="N83" s="163"/>
    </row>
    <row r="84" spans="3:14" ht="18" customHeight="1">
      <c r="C84" s="159"/>
      <c r="D84" s="160" t="s">
        <v>827</v>
      </c>
      <c r="E84" s="161"/>
      <c r="F84" s="162"/>
      <c r="G84" s="162"/>
      <c r="H84" s="163"/>
      <c r="I84" s="163"/>
      <c r="J84" s="163"/>
      <c r="K84" s="163"/>
      <c r="L84" s="163"/>
      <c r="M84" s="163"/>
      <c r="N84" s="163"/>
    </row>
    <row r="85" spans="3:14" ht="18" customHeight="1">
      <c r="C85" s="159"/>
      <c r="D85" s="160" t="s">
        <v>606</v>
      </c>
      <c r="E85" s="161"/>
      <c r="F85" s="162"/>
      <c r="G85" s="162"/>
      <c r="H85" s="163"/>
      <c r="I85" s="163"/>
      <c r="J85" s="163"/>
      <c r="K85" s="163"/>
      <c r="L85" s="163"/>
      <c r="M85" s="163"/>
      <c r="N85" s="163"/>
    </row>
    <row r="86" spans="3:14" ht="18" customHeight="1">
      <c r="C86" s="159"/>
      <c r="D86" s="160"/>
      <c r="E86" s="161"/>
      <c r="F86" s="162"/>
      <c r="G86" s="162"/>
      <c r="H86" s="163"/>
      <c r="I86" s="163"/>
      <c r="J86" s="163"/>
      <c r="K86" s="163"/>
      <c r="L86" s="163"/>
      <c r="M86" s="163"/>
      <c r="N86" s="163"/>
    </row>
    <row r="87" spans="3:14" ht="18" customHeight="1">
      <c r="C87" s="159"/>
      <c r="D87" s="160"/>
      <c r="E87" s="161"/>
      <c r="F87" s="162"/>
      <c r="G87" s="162"/>
      <c r="H87" s="163"/>
      <c r="I87" s="163"/>
      <c r="J87" s="163"/>
      <c r="K87" s="163"/>
      <c r="L87" s="163"/>
      <c r="M87" s="163"/>
      <c r="N87" s="163"/>
    </row>
    <row r="88" spans="3:14" ht="18" customHeight="1">
      <c r="C88" s="159" t="e">
        <f>#REF!+1</f>
        <v>#REF!</v>
      </c>
      <c r="D88" s="160" t="s">
        <v>606</v>
      </c>
      <c r="E88" s="161" t="e">
        <f>+VALUE(#REF!)</f>
        <v>#REF!</v>
      </c>
      <c r="F88" s="226"/>
      <c r="G88" s="226"/>
      <c r="H88" s="227"/>
      <c r="I88" s="227"/>
      <c r="J88" s="227"/>
      <c r="K88" s="227"/>
      <c r="L88" s="227"/>
      <c r="M88" s="227"/>
      <c r="N88" s="227"/>
    </row>
    <row r="89" spans="3:14" ht="18" customHeight="1">
      <c r="C89" s="385"/>
      <c r="D89" s="386"/>
      <c r="E89" s="387"/>
      <c r="F89" s="388"/>
      <c r="G89" s="388"/>
      <c r="H89" s="389"/>
      <c r="I89" s="389"/>
      <c r="J89" s="389"/>
      <c r="K89" s="389"/>
      <c r="L89" s="389"/>
      <c r="M89" s="389"/>
      <c r="N89" s="389"/>
    </row>
    <row r="93" spans="3:14" ht="18">
      <c r="C93" s="509" t="s">
        <v>1382</v>
      </c>
      <c r="D93" s="509"/>
      <c r="E93" s="509"/>
      <c r="F93" s="509"/>
      <c r="G93" s="509"/>
      <c r="H93" s="509"/>
      <c r="I93" s="509"/>
      <c r="J93" s="509"/>
      <c r="K93" s="509"/>
      <c r="L93" s="509"/>
      <c r="M93" s="509"/>
      <c r="N93" s="509"/>
    </row>
    <row r="94" spans="3:14" ht="14.25">
      <c r="C94" s="41"/>
      <c r="D94" s="154"/>
      <c r="E94" s="41"/>
      <c r="F94" s="42"/>
      <c r="G94" s="42"/>
      <c r="H94" s="42"/>
      <c r="I94" s="42"/>
      <c r="J94" s="41"/>
      <c r="K94" s="41"/>
      <c r="L94" s="41"/>
      <c r="M94" s="41"/>
      <c r="N94" s="41"/>
    </row>
    <row r="95" spans="3:14" ht="15">
      <c r="C95" s="41"/>
      <c r="D95" s="41"/>
      <c r="E95" s="41"/>
      <c r="F95" s="41"/>
      <c r="G95" s="41"/>
      <c r="H95" s="41"/>
      <c r="I95" s="41"/>
      <c r="J95" s="43"/>
      <c r="K95" s="41"/>
      <c r="L95" s="44"/>
      <c r="M95" s="41"/>
      <c r="N95" s="155" t="s">
        <v>846</v>
      </c>
    </row>
    <row r="96" spans="3:14" ht="71.25" customHeight="1">
      <c r="C96" s="326" t="s">
        <v>830</v>
      </c>
      <c r="D96" s="327" t="s">
        <v>651</v>
      </c>
      <c r="E96" s="328"/>
      <c r="F96" s="327" t="s">
        <v>652</v>
      </c>
      <c r="G96" s="327" t="s">
        <v>603</v>
      </c>
      <c r="H96" s="327" t="s">
        <v>604</v>
      </c>
      <c r="I96" s="327" t="s">
        <v>1372</v>
      </c>
      <c r="J96" s="329" t="s">
        <v>1541</v>
      </c>
      <c r="K96" s="330" t="s">
        <v>1542</v>
      </c>
      <c r="L96" s="330" t="s">
        <v>1543</v>
      </c>
      <c r="M96" s="330" t="s">
        <v>1544</v>
      </c>
      <c r="N96" s="330" t="s">
        <v>1555</v>
      </c>
    </row>
    <row r="97" spans="3:14" ht="15">
      <c r="C97" s="156" t="s">
        <v>825</v>
      </c>
      <c r="D97" s="331" t="s">
        <v>828</v>
      </c>
      <c r="E97" s="157"/>
      <c r="F97" s="158" t="s">
        <v>829</v>
      </c>
      <c r="G97" s="158" t="s">
        <v>834</v>
      </c>
      <c r="H97" s="158" t="s">
        <v>835</v>
      </c>
      <c r="I97" s="158" t="s">
        <v>836</v>
      </c>
      <c r="J97" s="158" t="s">
        <v>837</v>
      </c>
      <c r="K97" s="158" t="s">
        <v>838</v>
      </c>
      <c r="L97" s="158" t="s">
        <v>839</v>
      </c>
      <c r="M97" s="158" t="s">
        <v>840</v>
      </c>
      <c r="N97" s="158" t="s">
        <v>841</v>
      </c>
    </row>
    <row r="98" spans="3:14" ht="18" customHeight="1">
      <c r="C98" s="159">
        <v>1</v>
      </c>
      <c r="D98" s="160" t="s">
        <v>1153</v>
      </c>
      <c r="E98" s="161" t="e">
        <f>+VALUE(#REF!)</f>
        <v>#REF!</v>
      </c>
      <c r="F98" s="162">
        <v>2016</v>
      </c>
      <c r="G98" s="162">
        <v>2016</v>
      </c>
      <c r="H98" s="163">
        <v>2600</v>
      </c>
      <c r="I98" s="163">
        <v>3000</v>
      </c>
      <c r="J98" s="163">
        <v>2600</v>
      </c>
      <c r="K98" s="164"/>
      <c r="L98" s="164">
        <v>2600</v>
      </c>
      <c r="M98" s="163"/>
      <c r="N98" s="163"/>
    </row>
    <row r="99" spans="3:14" ht="18" customHeight="1">
      <c r="C99" s="159"/>
      <c r="D99" s="160" t="s">
        <v>826</v>
      </c>
      <c r="E99" s="161"/>
      <c r="F99" s="162"/>
      <c r="G99" s="162"/>
      <c r="H99" s="163"/>
      <c r="I99" s="163">
        <v>3000</v>
      </c>
      <c r="J99" s="163">
        <v>2600</v>
      </c>
      <c r="K99" s="164"/>
      <c r="L99" s="164">
        <v>2600</v>
      </c>
      <c r="M99" s="163"/>
      <c r="N99" s="163"/>
    </row>
    <row r="100" spans="3:14" ht="18" customHeight="1">
      <c r="C100" s="159"/>
      <c r="D100" s="160" t="s">
        <v>827</v>
      </c>
      <c r="E100" s="161"/>
      <c r="F100" s="162"/>
      <c r="G100" s="162"/>
      <c r="H100" s="163"/>
      <c r="I100" s="163"/>
      <c r="J100" s="163"/>
      <c r="K100" s="164"/>
      <c r="L100" s="164"/>
      <c r="M100" s="163"/>
      <c r="N100" s="163"/>
    </row>
    <row r="101" spans="3:14" ht="18" customHeight="1">
      <c r="C101" s="159"/>
      <c r="D101" s="160" t="s">
        <v>606</v>
      </c>
      <c r="E101" s="161"/>
      <c r="F101" s="162"/>
      <c r="G101" s="162"/>
      <c r="H101" s="163"/>
      <c r="I101" s="163"/>
      <c r="J101" s="163"/>
      <c r="K101" s="164"/>
      <c r="L101" s="164"/>
      <c r="M101" s="163"/>
      <c r="N101" s="163"/>
    </row>
    <row r="102" spans="3:14" ht="18" customHeight="1">
      <c r="C102" s="159">
        <f>C98+1</f>
        <v>2</v>
      </c>
      <c r="D102" s="160" t="s">
        <v>1383</v>
      </c>
      <c r="E102" s="161" t="e">
        <f>+VALUE(#REF!)</f>
        <v>#REF!</v>
      </c>
      <c r="F102" s="162">
        <v>2016</v>
      </c>
      <c r="G102" s="162">
        <v>2016</v>
      </c>
      <c r="H102" s="163">
        <v>400</v>
      </c>
      <c r="I102" s="163"/>
      <c r="J102" s="163">
        <v>400</v>
      </c>
      <c r="K102" s="164">
        <v>400</v>
      </c>
      <c r="L102" s="164"/>
      <c r="M102" s="163"/>
      <c r="N102" s="163"/>
    </row>
    <row r="103" spans="3:14" ht="18" customHeight="1">
      <c r="C103" s="159"/>
      <c r="D103" s="160" t="s">
        <v>826</v>
      </c>
      <c r="E103" s="161"/>
      <c r="F103" s="162"/>
      <c r="G103" s="162"/>
      <c r="H103" s="163"/>
      <c r="I103" s="163"/>
      <c r="J103" s="163">
        <v>400</v>
      </c>
      <c r="K103" s="164">
        <v>400</v>
      </c>
      <c r="L103" s="164"/>
      <c r="M103" s="163"/>
      <c r="N103" s="163"/>
    </row>
    <row r="104" spans="3:14" ht="18" customHeight="1">
      <c r="C104" s="159"/>
      <c r="D104" s="160" t="s">
        <v>827</v>
      </c>
      <c r="E104" s="161"/>
      <c r="F104" s="162"/>
      <c r="G104" s="162"/>
      <c r="H104" s="163"/>
      <c r="I104" s="163"/>
      <c r="J104" s="163"/>
      <c r="K104" s="164"/>
      <c r="L104" s="164"/>
      <c r="M104" s="163"/>
      <c r="N104" s="163"/>
    </row>
    <row r="105" spans="3:14" ht="18" customHeight="1">
      <c r="C105" s="159"/>
      <c r="D105" s="160" t="s">
        <v>606</v>
      </c>
      <c r="E105" s="161"/>
      <c r="F105" s="162"/>
      <c r="G105" s="162"/>
      <c r="H105" s="163"/>
      <c r="I105" s="163"/>
      <c r="J105" s="163"/>
      <c r="K105" s="164"/>
      <c r="L105" s="164"/>
      <c r="M105" s="163"/>
      <c r="N105" s="163"/>
    </row>
    <row r="106" spans="3:14" ht="18" customHeight="1">
      <c r="C106" s="159">
        <f>C102+1</f>
        <v>3</v>
      </c>
      <c r="D106" s="160" t="s">
        <v>2124</v>
      </c>
      <c r="E106" s="161" t="e">
        <f>+VALUE(#REF!)</f>
        <v>#REF!</v>
      </c>
      <c r="F106" s="162">
        <v>2016</v>
      </c>
      <c r="G106" s="162">
        <v>2016</v>
      </c>
      <c r="H106" s="163">
        <v>1000</v>
      </c>
      <c r="I106" s="163">
        <v>1560</v>
      </c>
      <c r="J106" s="163">
        <v>1000</v>
      </c>
      <c r="K106" s="164"/>
      <c r="L106" s="164">
        <v>1000</v>
      </c>
      <c r="M106" s="163"/>
      <c r="N106" s="163"/>
    </row>
    <row r="107" spans="3:14" ht="18" customHeight="1">
      <c r="C107" s="159"/>
      <c r="D107" s="160" t="s">
        <v>826</v>
      </c>
      <c r="E107" s="161"/>
      <c r="F107" s="162"/>
      <c r="G107" s="162"/>
      <c r="H107" s="163"/>
      <c r="I107" s="163">
        <v>1560</v>
      </c>
      <c r="J107" s="163">
        <v>1000</v>
      </c>
      <c r="K107" s="164"/>
      <c r="L107" s="164">
        <v>1000</v>
      </c>
      <c r="M107" s="163"/>
      <c r="N107" s="163"/>
    </row>
    <row r="108" spans="3:14" ht="18" customHeight="1">
      <c r="C108" s="159"/>
      <c r="D108" s="160" t="s">
        <v>827</v>
      </c>
      <c r="E108" s="161"/>
      <c r="F108" s="162"/>
      <c r="G108" s="162"/>
      <c r="H108" s="163"/>
      <c r="I108" s="163"/>
      <c r="J108" s="163"/>
      <c r="K108" s="164"/>
      <c r="L108" s="164"/>
      <c r="M108" s="163"/>
      <c r="N108" s="163"/>
    </row>
    <row r="109" spans="3:14" ht="18" customHeight="1">
      <c r="C109" s="159"/>
      <c r="D109" s="160" t="s">
        <v>606</v>
      </c>
      <c r="E109" s="161"/>
      <c r="F109" s="162"/>
      <c r="G109" s="162"/>
      <c r="H109" s="163"/>
      <c r="I109" s="163"/>
      <c r="J109" s="163"/>
      <c r="K109" s="164"/>
      <c r="L109" s="164"/>
      <c r="M109" s="163"/>
      <c r="N109" s="163"/>
    </row>
    <row r="110" spans="3:14" ht="18" customHeight="1">
      <c r="C110" s="159">
        <f>C106+1</f>
        <v>4</v>
      </c>
      <c r="D110" s="160" t="s">
        <v>1384</v>
      </c>
      <c r="E110" s="161" t="e">
        <f>+VALUE(#REF!)</f>
        <v>#REF!</v>
      </c>
      <c r="F110" s="162">
        <v>2016</v>
      </c>
      <c r="G110" s="162">
        <v>2016</v>
      </c>
      <c r="H110" s="163">
        <v>300</v>
      </c>
      <c r="I110" s="332">
        <v>2200</v>
      </c>
      <c r="J110" s="332">
        <v>300</v>
      </c>
      <c r="K110" s="164"/>
      <c r="L110" s="164">
        <v>300</v>
      </c>
      <c r="M110" s="163"/>
      <c r="N110" s="163"/>
    </row>
    <row r="111" spans="3:14" ht="18" customHeight="1">
      <c r="C111" s="159"/>
      <c r="D111" s="160" t="s">
        <v>826</v>
      </c>
      <c r="E111" s="161" t="e">
        <f>+VALUE(#REF!)</f>
        <v>#REF!</v>
      </c>
      <c r="F111" s="162"/>
      <c r="G111" s="162"/>
      <c r="H111" s="163"/>
      <c r="I111" s="163">
        <v>2200</v>
      </c>
      <c r="J111" s="164">
        <v>300</v>
      </c>
      <c r="K111" s="164"/>
      <c r="L111" s="164">
        <v>300</v>
      </c>
      <c r="M111" s="163"/>
      <c r="N111" s="163"/>
    </row>
    <row r="112" spans="3:14" ht="18" customHeight="1">
      <c r="C112" s="159"/>
      <c r="D112" s="160" t="s">
        <v>827</v>
      </c>
      <c r="E112" s="161"/>
      <c r="F112" s="162"/>
      <c r="G112" s="162"/>
      <c r="H112" s="163"/>
      <c r="I112" s="163"/>
      <c r="J112" s="164"/>
      <c r="K112" s="164"/>
      <c r="L112" s="164"/>
      <c r="M112" s="163"/>
      <c r="N112" s="163"/>
    </row>
    <row r="113" spans="3:14" ht="18" customHeight="1">
      <c r="C113" s="159"/>
      <c r="D113" s="160" t="s">
        <v>606</v>
      </c>
      <c r="E113" s="161"/>
      <c r="F113" s="162"/>
      <c r="G113" s="162"/>
      <c r="H113" s="163"/>
      <c r="I113" s="163"/>
      <c r="J113" s="164"/>
      <c r="K113" s="164"/>
      <c r="L113" s="164"/>
      <c r="M113" s="163"/>
      <c r="N113" s="163"/>
    </row>
    <row r="114" spans="3:14" ht="18" customHeight="1">
      <c r="C114" s="159">
        <v>5</v>
      </c>
      <c r="D114" s="160" t="s">
        <v>2123</v>
      </c>
      <c r="E114" s="161"/>
      <c r="F114" s="162">
        <v>2016</v>
      </c>
      <c r="G114" s="162">
        <v>2016</v>
      </c>
      <c r="H114" s="163">
        <v>3000</v>
      </c>
      <c r="I114" s="163">
        <v>12000</v>
      </c>
      <c r="J114" s="164">
        <v>3000</v>
      </c>
      <c r="K114" s="164">
        <v>3000</v>
      </c>
      <c r="L114" s="164">
        <v>3000</v>
      </c>
      <c r="M114" s="163"/>
      <c r="N114" s="163"/>
    </row>
    <row r="115" spans="3:14" ht="18" customHeight="1">
      <c r="C115" s="159"/>
      <c r="D115" s="160" t="s">
        <v>826</v>
      </c>
      <c r="E115" s="161"/>
      <c r="F115" s="162"/>
      <c r="G115" s="162"/>
      <c r="H115" s="163"/>
      <c r="I115" s="163"/>
      <c r="J115" s="164">
        <v>3000</v>
      </c>
      <c r="K115" s="164">
        <v>3000</v>
      </c>
      <c r="L115" s="164">
        <v>3000</v>
      </c>
      <c r="M115" s="163"/>
      <c r="N115" s="163"/>
    </row>
    <row r="116" spans="3:14" ht="18" customHeight="1">
      <c r="C116" s="159"/>
      <c r="D116" s="160" t="s">
        <v>827</v>
      </c>
      <c r="E116" s="161"/>
      <c r="F116" s="162"/>
      <c r="G116" s="162"/>
      <c r="H116" s="163"/>
      <c r="I116" s="163">
        <v>12000</v>
      </c>
      <c r="J116" s="164"/>
      <c r="K116" s="164"/>
      <c r="L116" s="164"/>
      <c r="M116" s="163"/>
      <c r="N116" s="163"/>
    </row>
    <row r="117" spans="3:14" ht="18" customHeight="1">
      <c r="C117" s="159"/>
      <c r="D117" s="160" t="s">
        <v>606</v>
      </c>
      <c r="E117" s="161" t="e">
        <f>+VALUE(#REF!)</f>
        <v>#REF!</v>
      </c>
      <c r="F117" s="162"/>
      <c r="G117" s="162"/>
      <c r="H117" s="163"/>
      <c r="I117" s="163"/>
      <c r="J117" s="164"/>
      <c r="K117" s="164"/>
      <c r="L117" s="164"/>
      <c r="M117" s="163"/>
      <c r="N117" s="163"/>
    </row>
    <row r="118" spans="3:14" ht="18" customHeight="1">
      <c r="C118" s="159">
        <v>6</v>
      </c>
      <c r="D118" s="165" t="s">
        <v>1385</v>
      </c>
      <c r="E118" s="161" t="e">
        <f>+VALUE(#REF!)</f>
        <v>#REF!</v>
      </c>
      <c r="F118" s="162">
        <v>2016</v>
      </c>
      <c r="G118" s="162">
        <v>2016</v>
      </c>
      <c r="H118" s="163">
        <v>8000</v>
      </c>
      <c r="I118" s="163"/>
      <c r="J118" s="163">
        <v>8000</v>
      </c>
      <c r="K118" s="163"/>
      <c r="L118" s="163">
        <v>8000</v>
      </c>
      <c r="M118" s="163"/>
      <c r="N118" s="163"/>
    </row>
    <row r="119" spans="3:14" ht="18" customHeight="1">
      <c r="C119" s="159"/>
      <c r="D119" s="160" t="s">
        <v>826</v>
      </c>
      <c r="E119" s="161" t="e">
        <f>+VALUE(#REF!)</f>
        <v>#REF!</v>
      </c>
      <c r="F119" s="162"/>
      <c r="G119" s="162"/>
      <c r="H119" s="163"/>
      <c r="I119" s="163"/>
      <c r="J119" s="163"/>
      <c r="K119" s="163"/>
      <c r="L119" s="163"/>
      <c r="M119" s="163"/>
      <c r="N119" s="163"/>
    </row>
    <row r="120" spans="3:14" ht="18" customHeight="1">
      <c r="C120" s="159"/>
      <c r="D120" s="160" t="s">
        <v>827</v>
      </c>
      <c r="E120" s="161" t="e">
        <f>+VALUE(#REF!)</f>
        <v>#REF!</v>
      </c>
      <c r="F120" s="162"/>
      <c r="G120" s="162"/>
      <c r="H120" s="163"/>
      <c r="I120" s="163"/>
      <c r="J120" s="163">
        <v>8000</v>
      </c>
      <c r="K120" s="163"/>
      <c r="L120" s="163">
        <v>8000</v>
      </c>
      <c r="M120" s="163"/>
      <c r="N120" s="163"/>
    </row>
    <row r="121" spans="3:14" ht="18" customHeight="1">
      <c r="C121" s="159"/>
      <c r="D121" s="160" t="s">
        <v>606</v>
      </c>
      <c r="E121" s="161" t="e">
        <f>+VALUE(#REF!)</f>
        <v>#REF!</v>
      </c>
      <c r="F121" s="162"/>
      <c r="G121" s="162"/>
      <c r="H121" s="163"/>
      <c r="I121" s="163"/>
      <c r="J121" s="163"/>
      <c r="K121" s="163"/>
      <c r="L121" s="163"/>
      <c r="M121" s="163"/>
      <c r="N121" s="163"/>
    </row>
    <row r="122" spans="3:14" ht="18" customHeight="1">
      <c r="C122" s="159">
        <v>7</v>
      </c>
      <c r="D122" s="165" t="s">
        <v>1386</v>
      </c>
      <c r="E122" s="161" t="e">
        <f>+VALUE(#REF!)</f>
        <v>#REF!</v>
      </c>
      <c r="F122" s="162">
        <v>2016</v>
      </c>
      <c r="G122" s="162">
        <v>2016</v>
      </c>
      <c r="H122" s="163">
        <v>7000</v>
      </c>
      <c r="I122" s="163"/>
      <c r="J122" s="163">
        <v>7000</v>
      </c>
      <c r="K122" s="163"/>
      <c r="L122" s="163"/>
      <c r="M122" s="163">
        <v>7000</v>
      </c>
      <c r="N122" s="163"/>
    </row>
    <row r="123" spans="3:14" ht="18" customHeight="1">
      <c r="C123" s="159"/>
      <c r="D123" s="160" t="s">
        <v>826</v>
      </c>
      <c r="E123" s="161" t="e">
        <f>+VALUE(#REF!)</f>
        <v>#REF!</v>
      </c>
      <c r="F123" s="162"/>
      <c r="G123" s="162"/>
      <c r="H123" s="163"/>
      <c r="I123" s="163"/>
      <c r="J123" s="163"/>
      <c r="K123" s="163"/>
      <c r="L123" s="163"/>
      <c r="M123" s="163"/>
      <c r="N123" s="163"/>
    </row>
    <row r="124" spans="3:14" ht="18" customHeight="1">
      <c r="C124" s="159"/>
      <c r="D124" s="160" t="s">
        <v>827</v>
      </c>
      <c r="E124" s="161" t="e">
        <f>+VALUE(#REF!)</f>
        <v>#REF!</v>
      </c>
      <c r="F124" s="162"/>
      <c r="G124" s="162"/>
      <c r="H124" s="163"/>
      <c r="I124" s="163"/>
      <c r="J124" s="163">
        <v>7000</v>
      </c>
      <c r="K124" s="163"/>
      <c r="L124" s="163"/>
      <c r="M124" s="163">
        <v>7000</v>
      </c>
      <c r="N124" s="163"/>
    </row>
    <row r="125" spans="3:14" ht="18" customHeight="1">
      <c r="C125" s="159"/>
      <c r="D125" s="160" t="s">
        <v>606</v>
      </c>
      <c r="E125" s="161" t="e">
        <f>+VALUE(#REF!)</f>
        <v>#REF!</v>
      </c>
      <c r="F125" s="162"/>
      <c r="G125" s="162"/>
      <c r="H125" s="163"/>
      <c r="I125" s="163"/>
      <c r="J125" s="163"/>
      <c r="K125" s="163"/>
      <c r="L125" s="163"/>
      <c r="M125" s="163"/>
      <c r="N125" s="163"/>
    </row>
    <row r="126" spans="3:14" ht="18" customHeight="1">
      <c r="C126" s="159">
        <v>8</v>
      </c>
      <c r="D126" s="165" t="s">
        <v>1387</v>
      </c>
      <c r="E126" s="161" t="e">
        <f>+VALUE(#REF!)</f>
        <v>#REF!</v>
      </c>
      <c r="F126" s="162">
        <v>2016</v>
      </c>
      <c r="G126" s="162">
        <v>2016</v>
      </c>
      <c r="H126" s="163">
        <v>9300</v>
      </c>
      <c r="I126" s="163">
        <v>9600</v>
      </c>
      <c r="J126" s="163">
        <v>9300</v>
      </c>
      <c r="K126" s="163">
        <v>1000</v>
      </c>
      <c r="L126" s="163">
        <v>4000</v>
      </c>
      <c r="M126" s="163">
        <v>4000</v>
      </c>
      <c r="N126" s="163">
        <v>300</v>
      </c>
    </row>
    <row r="127" spans="3:14" ht="18" customHeight="1">
      <c r="C127" s="159"/>
      <c r="D127" s="160" t="s">
        <v>826</v>
      </c>
      <c r="E127" s="161"/>
      <c r="F127" s="162"/>
      <c r="G127" s="162"/>
      <c r="H127" s="163"/>
      <c r="I127" s="163">
        <v>9600</v>
      </c>
      <c r="J127" s="163">
        <v>9300</v>
      </c>
      <c r="K127" s="163">
        <v>1000</v>
      </c>
      <c r="L127" s="163">
        <v>4000</v>
      </c>
      <c r="M127" s="163">
        <v>4000</v>
      </c>
      <c r="N127" s="163">
        <v>300</v>
      </c>
    </row>
    <row r="128" spans="3:14" ht="18" customHeight="1">
      <c r="C128" s="159"/>
      <c r="D128" s="160" t="s">
        <v>827</v>
      </c>
      <c r="E128" s="161" t="e">
        <f>+VALUE(#REF!)</f>
        <v>#REF!</v>
      </c>
      <c r="F128" s="162"/>
      <c r="G128" s="162"/>
      <c r="H128" s="163"/>
      <c r="I128" s="163"/>
      <c r="J128" s="163"/>
      <c r="K128" s="163"/>
      <c r="L128" s="163"/>
      <c r="M128" s="163"/>
      <c r="N128" s="163"/>
    </row>
    <row r="129" spans="3:14" ht="18" customHeight="1">
      <c r="C129" s="159"/>
      <c r="D129" s="160" t="s">
        <v>606</v>
      </c>
      <c r="E129" s="161"/>
      <c r="F129" s="162"/>
      <c r="G129" s="162"/>
      <c r="H129" s="163"/>
      <c r="I129" s="163"/>
      <c r="J129" s="163"/>
      <c r="K129" s="163"/>
      <c r="L129" s="163"/>
      <c r="M129" s="163"/>
      <c r="N129" s="163"/>
    </row>
    <row r="130" spans="3:14" ht="18" customHeight="1">
      <c r="C130" s="159">
        <v>9</v>
      </c>
      <c r="D130" s="165" t="s">
        <v>1155</v>
      </c>
      <c r="E130" s="161"/>
      <c r="F130" s="162">
        <v>2016</v>
      </c>
      <c r="G130" s="162">
        <v>2016</v>
      </c>
      <c r="H130" s="163">
        <v>1000</v>
      </c>
      <c r="I130" s="163">
        <v>1000</v>
      </c>
      <c r="J130" s="163">
        <v>1000</v>
      </c>
      <c r="K130" s="163"/>
      <c r="L130" s="163"/>
      <c r="M130" s="163">
        <v>1000</v>
      </c>
      <c r="N130" s="163"/>
    </row>
    <row r="131" spans="3:14" ht="18" customHeight="1">
      <c r="C131" s="159"/>
      <c r="D131" s="160" t="s">
        <v>826</v>
      </c>
      <c r="E131" s="161"/>
      <c r="F131" s="162"/>
      <c r="G131" s="162"/>
      <c r="H131" s="163"/>
      <c r="I131" s="163"/>
      <c r="J131" s="163">
        <v>1000</v>
      </c>
      <c r="K131" s="163"/>
      <c r="L131" s="163"/>
      <c r="M131" s="163">
        <v>1000</v>
      </c>
      <c r="N131" s="163"/>
    </row>
    <row r="132" spans="3:14" ht="18" customHeight="1">
      <c r="C132" s="159"/>
      <c r="D132" s="160" t="s">
        <v>827</v>
      </c>
      <c r="E132" s="161" t="e">
        <f>+VALUE(#REF!)</f>
        <v>#REF!</v>
      </c>
      <c r="F132" s="162"/>
      <c r="G132" s="162"/>
      <c r="H132" s="163"/>
      <c r="I132" s="163"/>
      <c r="J132" s="163"/>
      <c r="K132" s="163"/>
      <c r="L132" s="163"/>
      <c r="M132" s="163"/>
      <c r="N132" s="163"/>
    </row>
    <row r="133" spans="3:14" ht="18" customHeight="1">
      <c r="C133" s="159"/>
      <c r="D133" s="160" t="s">
        <v>606</v>
      </c>
      <c r="E133" s="161"/>
      <c r="F133" s="162"/>
      <c r="G133" s="162"/>
      <c r="H133" s="163"/>
      <c r="I133" s="163"/>
      <c r="J133" s="163"/>
      <c r="K133" s="163"/>
      <c r="L133" s="163"/>
      <c r="M133" s="163"/>
      <c r="N133" s="163"/>
    </row>
    <row r="134" spans="3:14" ht="18" customHeight="1">
      <c r="C134" s="159"/>
      <c r="D134" s="165"/>
      <c r="E134" s="161"/>
      <c r="F134" s="162"/>
      <c r="G134" s="162"/>
      <c r="H134" s="163"/>
      <c r="I134" s="163"/>
      <c r="J134" s="163"/>
      <c r="K134" s="163"/>
      <c r="L134" s="163"/>
      <c r="M134" s="163"/>
      <c r="N134" s="163"/>
    </row>
    <row r="135" spans="3:14" ht="18" customHeight="1">
      <c r="C135" s="159"/>
      <c r="D135" s="160"/>
      <c r="E135" s="161"/>
      <c r="F135" s="162"/>
      <c r="G135" s="162"/>
      <c r="H135" s="163"/>
      <c r="I135" s="163"/>
      <c r="J135" s="163"/>
      <c r="K135" s="163"/>
      <c r="L135" s="163"/>
      <c r="M135" s="163"/>
      <c r="N135" s="163"/>
    </row>
    <row r="136" spans="3:14" ht="18" customHeight="1">
      <c r="C136" s="159"/>
      <c r="D136" s="160"/>
      <c r="E136" s="161"/>
      <c r="F136" s="162"/>
      <c r="G136" s="162"/>
      <c r="H136" s="163"/>
      <c r="I136" s="163"/>
      <c r="J136" s="163"/>
      <c r="K136" s="163"/>
      <c r="L136" s="163"/>
      <c r="M136" s="163"/>
      <c r="N136" s="163"/>
    </row>
    <row r="137" spans="3:14" ht="18" customHeight="1">
      <c r="C137" s="159"/>
      <c r="D137" s="160"/>
      <c r="E137" s="161"/>
      <c r="F137" s="162"/>
      <c r="G137" s="162"/>
      <c r="H137" s="163"/>
      <c r="I137" s="163"/>
      <c r="J137" s="163"/>
      <c r="K137" s="163"/>
      <c r="L137" s="163"/>
      <c r="M137" s="163"/>
      <c r="N137" s="163"/>
    </row>
    <row r="138" spans="3:14" ht="18" customHeight="1">
      <c r="C138" s="159"/>
      <c r="D138" s="165"/>
      <c r="E138" s="161"/>
      <c r="F138" s="162"/>
      <c r="G138" s="162"/>
      <c r="H138" s="163"/>
      <c r="I138" s="163"/>
      <c r="J138" s="163"/>
      <c r="K138" s="163"/>
      <c r="L138" s="163"/>
      <c r="M138" s="163"/>
      <c r="N138" s="163"/>
    </row>
    <row r="139" spans="3:14" ht="18" customHeight="1">
      <c r="C139" s="159"/>
      <c r="D139" s="160"/>
      <c r="E139" s="161"/>
      <c r="F139" s="162"/>
      <c r="G139" s="162"/>
      <c r="H139" s="163"/>
      <c r="I139" s="163"/>
      <c r="J139" s="163"/>
      <c r="K139" s="163"/>
      <c r="L139" s="163"/>
      <c r="M139" s="163"/>
      <c r="N139" s="163"/>
    </row>
    <row r="140" spans="3:14" ht="18" customHeight="1">
      <c r="C140" s="159"/>
      <c r="D140" s="160"/>
      <c r="E140" s="161"/>
      <c r="F140" s="162"/>
      <c r="G140" s="162"/>
      <c r="H140" s="163"/>
      <c r="I140" s="163"/>
      <c r="J140" s="163"/>
      <c r="K140" s="163"/>
      <c r="L140" s="163"/>
      <c r="M140" s="163"/>
      <c r="N140" s="163"/>
    </row>
    <row r="141" spans="3:14" ht="18" customHeight="1">
      <c r="C141" s="159"/>
      <c r="D141" s="160"/>
      <c r="E141" s="161"/>
      <c r="F141" s="162"/>
      <c r="G141" s="162"/>
      <c r="H141" s="163"/>
      <c r="I141" s="163"/>
      <c r="J141" s="163"/>
      <c r="K141" s="163"/>
      <c r="L141" s="163"/>
      <c r="M141" s="163"/>
      <c r="N141" s="163"/>
    </row>
    <row r="142" spans="3:14" ht="18" customHeight="1">
      <c r="C142" s="159"/>
      <c r="D142" s="165"/>
      <c r="E142" s="161"/>
      <c r="F142" s="162"/>
      <c r="G142" s="162"/>
      <c r="H142" s="163"/>
      <c r="I142" s="163"/>
      <c r="J142" s="163"/>
      <c r="K142" s="163"/>
      <c r="L142" s="163"/>
      <c r="M142" s="163"/>
      <c r="N142" s="163"/>
    </row>
    <row r="143" spans="3:14" ht="18" customHeight="1">
      <c r="C143" s="159"/>
      <c r="D143" s="160"/>
      <c r="E143" s="161"/>
      <c r="F143" s="162"/>
      <c r="G143" s="162"/>
      <c r="H143" s="163"/>
      <c r="I143" s="163"/>
      <c r="J143" s="163"/>
      <c r="K143" s="163"/>
      <c r="L143" s="163"/>
      <c r="M143" s="163"/>
      <c r="N143" s="163"/>
    </row>
    <row r="144" spans="3:14" ht="18" customHeight="1">
      <c r="C144" s="159"/>
      <c r="D144" s="160"/>
      <c r="E144" s="161"/>
      <c r="F144" s="162"/>
      <c r="G144" s="162"/>
      <c r="H144" s="163"/>
      <c r="I144" s="163"/>
      <c r="J144" s="163"/>
      <c r="K144" s="163"/>
      <c r="L144" s="163"/>
      <c r="M144" s="163"/>
      <c r="N144" s="163"/>
    </row>
    <row r="145" spans="3:14" ht="18" customHeight="1">
      <c r="C145" s="159"/>
      <c r="D145" s="160"/>
      <c r="E145" s="161"/>
      <c r="F145" s="162"/>
      <c r="G145" s="162"/>
      <c r="H145" s="163"/>
      <c r="I145" s="163"/>
      <c r="J145" s="163"/>
      <c r="K145" s="163"/>
      <c r="L145" s="163"/>
      <c r="M145" s="163"/>
      <c r="N145" s="163"/>
    </row>
    <row r="146" spans="3:14" ht="18" customHeight="1">
      <c r="C146" s="159"/>
      <c r="D146" s="165"/>
      <c r="E146" s="161"/>
      <c r="F146" s="162"/>
      <c r="G146" s="162"/>
      <c r="H146" s="163"/>
      <c r="I146" s="163"/>
      <c r="J146" s="163"/>
      <c r="K146" s="163"/>
      <c r="L146" s="163"/>
      <c r="M146" s="163"/>
      <c r="N146" s="163"/>
    </row>
    <row r="147" spans="3:14" ht="18" customHeight="1">
      <c r="C147" s="159"/>
      <c r="D147" s="160"/>
      <c r="E147" s="161"/>
      <c r="F147" s="162"/>
      <c r="G147" s="162"/>
      <c r="H147" s="163"/>
      <c r="I147" s="163"/>
      <c r="J147" s="163"/>
      <c r="K147" s="163"/>
      <c r="L147" s="163"/>
      <c r="M147" s="163"/>
      <c r="N147" s="163"/>
    </row>
    <row r="148" spans="3:14" ht="18" customHeight="1">
      <c r="C148" s="159"/>
      <c r="D148" s="160"/>
      <c r="E148" s="161"/>
      <c r="F148" s="162"/>
      <c r="G148" s="162"/>
      <c r="H148" s="163"/>
      <c r="I148" s="163"/>
      <c r="J148" s="163"/>
      <c r="K148" s="163"/>
      <c r="L148" s="163"/>
      <c r="M148" s="163"/>
      <c r="N148" s="163"/>
    </row>
    <row r="149" spans="3:14" ht="18" customHeight="1">
      <c r="C149" s="159"/>
      <c r="D149" s="160"/>
      <c r="E149" s="161"/>
      <c r="F149" s="162"/>
      <c r="G149" s="162"/>
      <c r="H149" s="163"/>
      <c r="I149" s="163"/>
      <c r="J149" s="163"/>
      <c r="K149" s="163"/>
      <c r="L149" s="163"/>
      <c r="M149" s="163"/>
      <c r="N149" s="163"/>
    </row>
    <row r="150" spans="3:14" ht="18" customHeight="1">
      <c r="C150" s="159"/>
      <c r="D150" s="165"/>
      <c r="E150" s="161"/>
      <c r="F150" s="162"/>
      <c r="G150" s="162"/>
      <c r="H150" s="163"/>
      <c r="I150" s="163"/>
      <c r="J150" s="163"/>
      <c r="K150" s="163"/>
      <c r="L150" s="163"/>
      <c r="M150" s="163"/>
      <c r="N150" s="163"/>
    </row>
    <row r="151" spans="3:14" ht="18" customHeight="1">
      <c r="C151" s="159"/>
      <c r="D151" s="160"/>
      <c r="E151" s="161"/>
      <c r="F151" s="162"/>
      <c r="G151" s="162"/>
      <c r="H151" s="163"/>
      <c r="I151" s="163"/>
      <c r="J151" s="163"/>
      <c r="K151" s="163"/>
      <c r="L151" s="163"/>
      <c r="M151" s="163"/>
      <c r="N151" s="163"/>
    </row>
    <row r="152" spans="3:14" ht="18" customHeight="1">
      <c r="C152" s="159"/>
      <c r="D152" s="160"/>
      <c r="E152" s="161"/>
      <c r="F152" s="162"/>
      <c r="G152" s="162"/>
      <c r="H152" s="163"/>
      <c r="I152" s="163"/>
      <c r="J152" s="163"/>
      <c r="K152" s="163"/>
      <c r="L152" s="163"/>
      <c r="M152" s="163"/>
      <c r="N152" s="163"/>
    </row>
    <row r="153" spans="3:14" ht="18" customHeight="1">
      <c r="C153" s="159"/>
      <c r="D153" s="160"/>
      <c r="E153" s="161"/>
      <c r="F153" s="162"/>
      <c r="G153" s="162"/>
      <c r="H153" s="163"/>
      <c r="I153" s="163"/>
      <c r="J153" s="163"/>
      <c r="K153" s="163"/>
      <c r="L153" s="163"/>
      <c r="M153" s="163"/>
      <c r="N153" s="163"/>
    </row>
  </sheetData>
  <sheetProtection/>
  <mergeCells count="3">
    <mergeCell ref="C93:N93"/>
    <mergeCell ref="C41:N41"/>
    <mergeCell ref="C5:N5"/>
  </mergeCells>
  <conditionalFormatting sqref="L111:M119 L98:L110 K120:K153 K88:K89 K27:K38 L23:M26 L10:L22 L63:M87 L46:L62">
    <cfRule type="expression" priority="11" dxfId="2" stopIfTrue="1">
      <formula>$K$2&gt;0</formula>
    </cfRule>
  </conditionalFormatting>
  <conditionalFormatting sqref="M98:M119 L120:L153 L88:L89 L27:L38 M10:M26 M46:M87">
    <cfRule type="expression" priority="12" dxfId="2" stopIfTrue="1">
      <formula>$L$2&gt;0</formula>
    </cfRule>
  </conditionalFormatting>
  <conditionalFormatting sqref="L121:M124 L120 N106:N124 M106:M119 M98:N105 L125:N153 L88:L89 L32:N38 L28:M31 L27 N18:N31 M18:M26 M10:N17 N88:N89 M46:N87">
    <cfRule type="expression" priority="13" dxfId="2" stopIfTrue="1">
      <formula>$M$2&gt;0</formula>
    </cfRule>
  </conditionalFormatting>
  <conditionalFormatting sqref="M121:M124 N98:N124 M125:N153 M32:N38 M28:M31 N10:N31 N46:N89">
    <cfRule type="expression" priority="14" dxfId="2" stopIfTrue="1">
      <formula>$N$2&gt;0</formula>
    </cfRule>
  </conditionalFormatting>
  <conditionalFormatting sqref="K120:K153 L111:M119 L98:L110 K88:K89 K27:K38 L23:M26 L10:L22 L63:M87 L46:L62">
    <cfRule type="expression" priority="15" dxfId="2" stopIfTrue="1">
      <formula>#REF!&gt;0</formula>
    </cfRule>
  </conditionalFormatting>
  <printOptions horizontalCentered="1"/>
  <pageMargins left="0" right="0" top="0" bottom="0" header="0" footer="0"/>
  <pageSetup horizontalDpi="600" verticalDpi="600" orientation="landscape" paperSize="9" scale="80" r:id="rId1"/>
  <rowBreaks count="2" manualBreakCount="2">
    <brk id="39" max="255" man="1"/>
    <brk id="90" max="255" man="1"/>
  </rowBreaks>
  <ignoredErrors>
    <ignoredError sqref="C9 D9 F9:N9 F97:N97 C45 D45 F45:I45 C97 D97" numberStoredAsText="1"/>
    <ignoredError sqref="E10 E14 E18 E22:E38 E128 E46 E88 E117:E126 E63:E65 E98 E102 E106 E110:E111 E132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93"/>
  <sheetViews>
    <sheetView view="pageBreakPreview" zoomScale="75" zoomScaleNormal="75" zoomScaleSheetLayoutView="75" zoomScalePageLayoutView="0" workbookViewId="0" topLeftCell="A19">
      <selection activeCell="B94" sqref="A94:IV95"/>
    </sheetView>
  </sheetViews>
  <sheetFormatPr defaultColWidth="9.140625" defaultRowHeight="12.75"/>
  <cols>
    <col min="1" max="1" width="23.57421875" style="1" customWidth="1"/>
    <col min="2" max="2" width="31.00390625" style="321" customWidth="1"/>
    <col min="3" max="3" width="29.140625" style="1" customWidth="1"/>
    <col min="4" max="4" width="17.8515625" style="1" customWidth="1"/>
    <col min="5" max="5" width="16.7109375" style="1" customWidth="1"/>
    <col min="6" max="6" width="16.140625" style="1" customWidth="1"/>
    <col min="7" max="7" width="14.7109375" style="1" customWidth="1"/>
    <col min="8" max="8" width="14.57421875" style="1" customWidth="1"/>
    <col min="9" max="9" width="18.7109375" style="1" customWidth="1"/>
    <col min="10" max="16384" width="9.140625" style="1" customWidth="1"/>
  </cols>
  <sheetData>
    <row r="1" ht="15.75">
      <c r="I1" s="18" t="s">
        <v>863</v>
      </c>
    </row>
    <row r="2" spans="1:11" s="38" customFormat="1" ht="15.75">
      <c r="A2" s="523" t="s">
        <v>12</v>
      </c>
      <c r="B2" s="523"/>
      <c r="C2" s="523"/>
      <c r="D2" s="523"/>
      <c r="E2" s="523"/>
      <c r="F2" s="523"/>
      <c r="G2" s="523"/>
      <c r="H2" s="523"/>
      <c r="I2" s="523"/>
      <c r="J2" s="116"/>
      <c r="K2" s="116"/>
    </row>
    <row r="3" spans="1:11" s="38" customFormat="1" ht="15.75">
      <c r="A3" s="116" t="s">
        <v>1190</v>
      </c>
      <c r="B3" s="323"/>
      <c r="C3" s="116"/>
      <c r="D3" s="116"/>
      <c r="E3" s="116"/>
      <c r="F3" s="116"/>
      <c r="G3" s="116"/>
      <c r="H3" s="116"/>
      <c r="I3" s="116"/>
      <c r="J3" s="116"/>
      <c r="K3" s="116"/>
    </row>
    <row r="4" spans="2:9" s="38" customFormat="1" ht="15">
      <c r="B4" s="322"/>
      <c r="I4" s="38" t="s">
        <v>810</v>
      </c>
    </row>
    <row r="5" spans="1:11" s="38" customFormat="1" ht="47.25">
      <c r="A5" s="66" t="s">
        <v>1234</v>
      </c>
      <c r="B5" s="88" t="s">
        <v>1027</v>
      </c>
      <c r="C5" s="66" t="s">
        <v>867</v>
      </c>
      <c r="D5" s="579" t="s">
        <v>1235</v>
      </c>
      <c r="E5" s="580"/>
      <c r="F5" s="580"/>
      <c r="G5" s="580"/>
      <c r="H5" s="580"/>
      <c r="I5" s="581"/>
      <c r="J5" s="152"/>
      <c r="K5" s="152"/>
    </row>
    <row r="6" spans="1:9" s="38" customFormat="1" ht="15">
      <c r="A6" s="79"/>
      <c r="B6" s="228"/>
      <c r="C6" s="79"/>
      <c r="D6" s="594" t="s">
        <v>858</v>
      </c>
      <c r="E6" s="588"/>
      <c r="F6" s="594" t="s">
        <v>823</v>
      </c>
      <c r="G6" s="588"/>
      <c r="H6" s="594" t="s">
        <v>857</v>
      </c>
      <c r="I6" s="588"/>
    </row>
    <row r="7" spans="1:9" s="38" customFormat="1" ht="15">
      <c r="A7" s="167" t="s">
        <v>13</v>
      </c>
      <c r="B7" s="597"/>
      <c r="C7" s="598"/>
      <c r="D7" s="595"/>
      <c r="E7" s="596"/>
      <c r="F7" s="595"/>
      <c r="G7" s="596"/>
      <c r="H7" s="595"/>
      <c r="I7" s="596"/>
    </row>
    <row r="8" spans="1:9" s="38" customFormat="1" ht="15">
      <c r="A8" s="582"/>
      <c r="B8" s="228"/>
      <c r="C8" s="168"/>
      <c r="D8" s="594"/>
      <c r="E8" s="588"/>
      <c r="F8" s="594"/>
      <c r="G8" s="588"/>
      <c r="H8" s="595"/>
      <c r="I8" s="596"/>
    </row>
    <row r="9" spans="1:9" s="38" customFormat="1" ht="15">
      <c r="A9" s="583"/>
      <c r="B9" s="228"/>
      <c r="C9" s="85"/>
      <c r="D9" s="594"/>
      <c r="E9" s="588"/>
      <c r="F9" s="594"/>
      <c r="G9" s="588"/>
      <c r="H9" s="595"/>
      <c r="I9" s="596"/>
    </row>
    <row r="10" spans="1:9" s="38" customFormat="1" ht="15">
      <c r="A10" s="583"/>
      <c r="B10" s="228"/>
      <c r="C10" s="79"/>
      <c r="D10" s="594"/>
      <c r="E10" s="588"/>
      <c r="F10" s="594"/>
      <c r="G10" s="588"/>
      <c r="H10" s="595"/>
      <c r="I10" s="596"/>
    </row>
    <row r="11" spans="1:9" s="38" customFormat="1" ht="15">
      <c r="A11" s="602"/>
      <c r="B11" s="228"/>
      <c r="C11" s="79"/>
      <c r="D11" s="594"/>
      <c r="E11" s="588"/>
      <c r="F11" s="594"/>
      <c r="G11" s="588"/>
      <c r="H11" s="595"/>
      <c r="I11" s="596"/>
    </row>
    <row r="12" spans="1:9" s="38" customFormat="1" ht="15">
      <c r="A12" s="584"/>
      <c r="B12" s="585"/>
      <c r="C12" s="585"/>
      <c r="D12" s="585"/>
      <c r="E12" s="585"/>
      <c r="F12" s="585"/>
      <c r="G12" s="585"/>
      <c r="H12" s="585"/>
      <c r="I12" s="586"/>
    </row>
    <row r="13" spans="1:11" s="38" customFormat="1" ht="15.75">
      <c r="A13" s="582"/>
      <c r="B13" s="599" t="s">
        <v>1027</v>
      </c>
      <c r="C13" s="600" t="s">
        <v>867</v>
      </c>
      <c r="D13" s="579" t="s">
        <v>1192</v>
      </c>
      <c r="E13" s="580"/>
      <c r="F13" s="581"/>
      <c r="G13" s="508" t="s">
        <v>1193</v>
      </c>
      <c r="H13" s="508"/>
      <c r="I13" s="508"/>
      <c r="J13" s="152"/>
      <c r="K13" s="152"/>
    </row>
    <row r="14" spans="1:9" s="38" customFormat="1" ht="15">
      <c r="A14" s="602"/>
      <c r="B14" s="599"/>
      <c r="C14" s="601"/>
      <c r="D14" s="85" t="s">
        <v>858</v>
      </c>
      <c r="E14" s="85" t="s">
        <v>823</v>
      </c>
      <c r="F14" s="85" t="s">
        <v>857</v>
      </c>
      <c r="G14" s="85" t="s">
        <v>858</v>
      </c>
      <c r="H14" s="85" t="s">
        <v>823</v>
      </c>
      <c r="I14" s="85" t="s">
        <v>857</v>
      </c>
    </row>
    <row r="15" spans="1:9" s="38" customFormat="1" ht="15">
      <c r="A15" s="167" t="s">
        <v>14</v>
      </c>
      <c r="B15" s="324"/>
      <c r="C15" s="169"/>
      <c r="D15" s="170"/>
      <c r="E15" s="170"/>
      <c r="F15" s="170"/>
      <c r="G15" s="170"/>
      <c r="H15" s="170"/>
      <c r="I15" s="170"/>
    </row>
    <row r="16" spans="1:9" s="38" customFormat="1" ht="15">
      <c r="A16" s="582"/>
      <c r="B16" s="228"/>
      <c r="C16" s="168"/>
      <c r="D16" s="79"/>
      <c r="E16" s="79"/>
      <c r="F16" s="79"/>
      <c r="G16" s="79"/>
      <c r="H16" s="79"/>
      <c r="I16" s="79"/>
    </row>
    <row r="17" spans="1:9" s="38" customFormat="1" ht="15">
      <c r="A17" s="583"/>
      <c r="B17" s="228"/>
      <c r="C17" s="79"/>
      <c r="D17" s="79"/>
      <c r="E17" s="79"/>
      <c r="F17" s="79"/>
      <c r="G17" s="79"/>
      <c r="H17" s="79"/>
      <c r="I17" s="79"/>
    </row>
    <row r="18" spans="1:9" s="38" customFormat="1" ht="15">
      <c r="A18" s="583"/>
      <c r="B18" s="228"/>
      <c r="C18" s="79"/>
      <c r="D18" s="79"/>
      <c r="E18" s="79"/>
      <c r="F18" s="79"/>
      <c r="G18" s="79"/>
      <c r="H18" s="79"/>
      <c r="I18" s="79"/>
    </row>
    <row r="19" spans="1:9" s="38" customFormat="1" ht="15">
      <c r="A19" s="602"/>
      <c r="B19" s="228"/>
      <c r="C19" s="79"/>
      <c r="D19" s="79"/>
      <c r="E19" s="79"/>
      <c r="F19" s="79"/>
      <c r="G19" s="79"/>
      <c r="H19" s="79"/>
      <c r="I19" s="79"/>
    </row>
    <row r="20" spans="1:9" s="38" customFormat="1" ht="15">
      <c r="A20" s="603"/>
      <c r="B20" s="604"/>
      <c r="C20" s="604"/>
      <c r="D20" s="604"/>
      <c r="E20" s="604"/>
      <c r="F20" s="604"/>
      <c r="G20" s="604"/>
      <c r="H20" s="604"/>
      <c r="I20" s="605"/>
    </row>
    <row r="21" spans="1:11" s="38" customFormat="1" ht="15.75">
      <c r="A21" s="582"/>
      <c r="B21" s="599" t="s">
        <v>1027</v>
      </c>
      <c r="C21" s="600" t="s">
        <v>867</v>
      </c>
      <c r="D21" s="579" t="s">
        <v>1192</v>
      </c>
      <c r="E21" s="580"/>
      <c r="F21" s="581"/>
      <c r="G21" s="508" t="s">
        <v>1193</v>
      </c>
      <c r="H21" s="508"/>
      <c r="I21" s="508"/>
      <c r="J21" s="152"/>
      <c r="K21" s="152"/>
    </row>
    <row r="22" spans="1:9" s="38" customFormat="1" ht="15">
      <c r="A22" s="602"/>
      <c r="B22" s="599"/>
      <c r="C22" s="601"/>
      <c r="D22" s="85" t="s">
        <v>858</v>
      </c>
      <c r="E22" s="85" t="s">
        <v>823</v>
      </c>
      <c r="F22" s="85" t="s">
        <v>857</v>
      </c>
      <c r="G22" s="85" t="s">
        <v>858</v>
      </c>
      <c r="H22" s="85" t="s">
        <v>823</v>
      </c>
      <c r="I22" s="85" t="s">
        <v>857</v>
      </c>
    </row>
    <row r="23" spans="1:9" s="38" customFormat="1" ht="15">
      <c r="A23" s="167" t="s">
        <v>15</v>
      </c>
      <c r="B23" s="324"/>
      <c r="C23" s="169"/>
      <c r="D23" s="170"/>
      <c r="E23" s="170"/>
      <c r="F23" s="170"/>
      <c r="G23" s="170"/>
      <c r="H23" s="170"/>
      <c r="I23" s="170"/>
    </row>
    <row r="24" spans="1:9" s="38" customFormat="1" ht="15">
      <c r="A24" s="591"/>
      <c r="B24" s="325"/>
      <c r="C24" s="172"/>
      <c r="D24" s="171"/>
      <c r="E24" s="171"/>
      <c r="F24" s="171"/>
      <c r="G24" s="171"/>
      <c r="H24" s="171"/>
      <c r="I24" s="171"/>
    </row>
    <row r="25" spans="1:9" s="38" customFormat="1" ht="15">
      <c r="A25" s="592"/>
      <c r="B25" s="228"/>
      <c r="C25" s="168"/>
      <c r="D25" s="79"/>
      <c r="E25" s="79"/>
      <c r="F25" s="79"/>
      <c r="G25" s="79"/>
      <c r="H25" s="79"/>
      <c r="I25" s="79"/>
    </row>
    <row r="26" spans="1:9" s="38" customFormat="1" ht="15">
      <c r="A26" s="592"/>
      <c r="B26" s="228"/>
      <c r="C26" s="168"/>
      <c r="D26" s="79"/>
      <c r="E26" s="79"/>
      <c r="F26" s="79"/>
      <c r="G26" s="79"/>
      <c r="H26" s="79"/>
      <c r="I26" s="79"/>
    </row>
    <row r="27" spans="1:9" s="38" customFormat="1" ht="15">
      <c r="A27" s="592"/>
      <c r="B27" s="228"/>
      <c r="C27" s="168"/>
      <c r="D27" s="79"/>
      <c r="E27" s="79"/>
      <c r="F27" s="79"/>
      <c r="G27" s="79"/>
      <c r="H27" s="79"/>
      <c r="I27" s="79"/>
    </row>
    <row r="28" spans="1:9" s="38" customFormat="1" ht="15">
      <c r="A28" s="593"/>
      <c r="B28" s="228"/>
      <c r="C28" s="168"/>
      <c r="D28" s="79"/>
      <c r="E28" s="79"/>
      <c r="F28" s="79"/>
      <c r="G28" s="79"/>
      <c r="H28" s="79"/>
      <c r="I28" s="79"/>
    </row>
    <row r="29" spans="1:9" s="38" customFormat="1" ht="15">
      <c r="A29" s="603"/>
      <c r="B29" s="604"/>
      <c r="C29" s="604"/>
      <c r="D29" s="604"/>
      <c r="E29" s="604"/>
      <c r="F29" s="604"/>
      <c r="G29" s="604"/>
      <c r="H29" s="604"/>
      <c r="I29" s="605"/>
    </row>
    <row r="30" spans="1:11" s="38" customFormat="1" ht="15.75">
      <c r="A30" s="582"/>
      <c r="B30" s="599" t="s">
        <v>1027</v>
      </c>
      <c r="C30" s="600" t="s">
        <v>867</v>
      </c>
      <c r="D30" s="579" t="s">
        <v>1192</v>
      </c>
      <c r="E30" s="580"/>
      <c r="F30" s="581"/>
      <c r="G30" s="508" t="s">
        <v>1193</v>
      </c>
      <c r="H30" s="508"/>
      <c r="I30" s="508"/>
      <c r="J30" s="152"/>
      <c r="K30" s="152"/>
    </row>
    <row r="31" spans="1:9" s="38" customFormat="1" ht="15">
      <c r="A31" s="602"/>
      <c r="B31" s="599"/>
      <c r="C31" s="601"/>
      <c r="D31" s="85" t="s">
        <v>858</v>
      </c>
      <c r="E31" s="85" t="s">
        <v>823</v>
      </c>
      <c r="F31" s="85" t="s">
        <v>857</v>
      </c>
      <c r="G31" s="85" t="s">
        <v>858</v>
      </c>
      <c r="H31" s="85" t="s">
        <v>823</v>
      </c>
      <c r="I31" s="85" t="s">
        <v>857</v>
      </c>
    </row>
    <row r="32" spans="1:9" s="38" customFormat="1" ht="15">
      <c r="A32" s="167" t="s">
        <v>16</v>
      </c>
      <c r="B32" s="324"/>
      <c r="C32" s="169"/>
      <c r="D32" s="170"/>
      <c r="E32" s="170"/>
      <c r="F32" s="170"/>
      <c r="G32" s="170"/>
      <c r="H32" s="170"/>
      <c r="I32" s="170"/>
    </row>
    <row r="33" spans="1:9" s="38" customFormat="1" ht="15">
      <c r="A33" s="591"/>
      <c r="B33" s="325"/>
      <c r="C33" s="172"/>
      <c r="D33" s="171"/>
      <c r="E33" s="171"/>
      <c r="F33" s="171"/>
      <c r="G33" s="171"/>
      <c r="H33" s="171"/>
      <c r="I33" s="171"/>
    </row>
    <row r="34" spans="1:9" s="38" customFormat="1" ht="15">
      <c r="A34" s="592"/>
      <c r="B34" s="228"/>
      <c r="C34" s="168"/>
      <c r="D34" s="79"/>
      <c r="E34" s="79"/>
      <c r="F34" s="79"/>
      <c r="G34" s="79"/>
      <c r="H34" s="79"/>
      <c r="I34" s="79"/>
    </row>
    <row r="35" spans="1:9" s="38" customFormat="1" ht="15">
      <c r="A35" s="592"/>
      <c r="B35" s="228"/>
      <c r="C35" s="168"/>
      <c r="D35" s="79"/>
      <c r="E35" s="79"/>
      <c r="F35" s="79"/>
      <c r="G35" s="79"/>
      <c r="H35" s="79"/>
      <c r="I35" s="79"/>
    </row>
    <row r="36" spans="1:9" s="38" customFormat="1" ht="15">
      <c r="A36" s="592"/>
      <c r="B36" s="228"/>
      <c r="C36" s="168"/>
      <c r="D36" s="79"/>
      <c r="E36" s="79"/>
      <c r="F36" s="79"/>
      <c r="G36" s="79"/>
      <c r="H36" s="79"/>
      <c r="I36" s="79"/>
    </row>
    <row r="37" spans="1:9" s="38" customFormat="1" ht="15">
      <c r="A37" s="593"/>
      <c r="B37" s="228"/>
      <c r="C37" s="168"/>
      <c r="D37" s="79"/>
      <c r="E37" s="79"/>
      <c r="F37" s="79"/>
      <c r="G37" s="79"/>
      <c r="H37" s="79"/>
      <c r="I37" s="79"/>
    </row>
    <row r="38" spans="1:9" s="38" customFormat="1" ht="15">
      <c r="A38" s="603"/>
      <c r="B38" s="604"/>
      <c r="C38" s="604"/>
      <c r="D38" s="604"/>
      <c r="E38" s="604"/>
      <c r="F38" s="604"/>
      <c r="G38" s="604"/>
      <c r="H38" s="604"/>
      <c r="I38" s="605"/>
    </row>
    <row r="39" spans="1:11" s="38" customFormat="1" ht="15.75">
      <c r="A39" s="582"/>
      <c r="B39" s="599" t="s">
        <v>1027</v>
      </c>
      <c r="C39" s="600" t="s">
        <v>867</v>
      </c>
      <c r="D39" s="579" t="s">
        <v>1192</v>
      </c>
      <c r="E39" s="580"/>
      <c r="F39" s="581"/>
      <c r="G39" s="508" t="s">
        <v>1193</v>
      </c>
      <c r="H39" s="508"/>
      <c r="I39" s="508"/>
      <c r="J39" s="152"/>
      <c r="K39" s="152"/>
    </row>
    <row r="40" spans="1:9" s="38" customFormat="1" ht="15">
      <c r="A40" s="602"/>
      <c r="B40" s="599"/>
      <c r="C40" s="601"/>
      <c r="D40" s="85" t="s">
        <v>858</v>
      </c>
      <c r="E40" s="85" t="s">
        <v>823</v>
      </c>
      <c r="F40" s="85" t="s">
        <v>857</v>
      </c>
      <c r="G40" s="85" t="s">
        <v>858</v>
      </c>
      <c r="H40" s="85" t="s">
        <v>823</v>
      </c>
      <c r="I40" s="85" t="s">
        <v>857</v>
      </c>
    </row>
    <row r="41" spans="1:9" s="38" customFormat="1" ht="15">
      <c r="A41" s="167" t="s">
        <v>17</v>
      </c>
      <c r="B41" s="324"/>
      <c r="C41" s="169"/>
      <c r="D41" s="170"/>
      <c r="E41" s="170"/>
      <c r="F41" s="170"/>
      <c r="G41" s="170"/>
      <c r="H41" s="170"/>
      <c r="I41" s="170"/>
    </row>
    <row r="42" spans="1:9" s="38" customFormat="1" ht="15">
      <c r="A42" s="591"/>
      <c r="B42" s="325"/>
      <c r="C42" s="171"/>
      <c r="D42" s="171"/>
      <c r="E42" s="171"/>
      <c r="F42" s="171"/>
      <c r="G42" s="171"/>
      <c r="H42" s="171"/>
      <c r="I42" s="171"/>
    </row>
    <row r="43" spans="1:9" s="38" customFormat="1" ht="15">
      <c r="A43" s="592"/>
      <c r="B43" s="228"/>
      <c r="C43" s="168"/>
      <c r="D43" s="79"/>
      <c r="E43" s="79"/>
      <c r="F43" s="79"/>
      <c r="G43" s="79"/>
      <c r="H43" s="79"/>
      <c r="I43" s="79"/>
    </row>
    <row r="44" spans="1:9" s="38" customFormat="1" ht="15">
      <c r="A44" s="592"/>
      <c r="B44" s="228"/>
      <c r="C44" s="168"/>
      <c r="D44" s="79"/>
      <c r="E44" s="79"/>
      <c r="F44" s="79"/>
      <c r="G44" s="79"/>
      <c r="H44" s="79"/>
      <c r="I44" s="79"/>
    </row>
    <row r="45" spans="1:9" s="38" customFormat="1" ht="15">
      <c r="A45" s="592"/>
      <c r="B45" s="228"/>
      <c r="C45" s="168"/>
      <c r="D45" s="79"/>
      <c r="E45" s="79"/>
      <c r="F45" s="79"/>
      <c r="G45" s="79"/>
      <c r="H45" s="79"/>
      <c r="I45" s="79"/>
    </row>
    <row r="46" spans="1:9" s="38" customFormat="1" ht="15">
      <c r="A46" s="593"/>
      <c r="B46" s="228"/>
      <c r="C46" s="168"/>
      <c r="D46" s="79"/>
      <c r="E46" s="79"/>
      <c r="F46" s="79"/>
      <c r="G46" s="79"/>
      <c r="H46" s="79"/>
      <c r="I46" s="79"/>
    </row>
    <row r="47" s="38" customFormat="1" ht="15">
      <c r="B47" s="322"/>
    </row>
    <row r="48" spans="1:9" s="38" customFormat="1" ht="15.75">
      <c r="A48" s="116" t="s">
        <v>1191</v>
      </c>
      <c r="B48" s="323"/>
      <c r="C48" s="116"/>
      <c r="D48" s="116"/>
      <c r="E48" s="116"/>
      <c r="F48" s="116"/>
      <c r="G48" s="116"/>
      <c r="H48" s="116"/>
      <c r="I48" s="116"/>
    </row>
    <row r="49" spans="2:9" s="38" customFormat="1" ht="15">
      <c r="B49" s="322"/>
      <c r="I49" s="38" t="s">
        <v>810</v>
      </c>
    </row>
    <row r="50" spans="1:11" s="38" customFormat="1" ht="47.25">
      <c r="A50" s="66" t="s">
        <v>1234</v>
      </c>
      <c r="B50" s="88" t="s">
        <v>1027</v>
      </c>
      <c r="C50" s="66" t="s">
        <v>867</v>
      </c>
      <c r="D50" s="579" t="s">
        <v>1235</v>
      </c>
      <c r="E50" s="580"/>
      <c r="F50" s="580"/>
      <c r="G50" s="580"/>
      <c r="H50" s="580"/>
      <c r="I50" s="581"/>
      <c r="J50" s="152"/>
      <c r="K50" s="152"/>
    </row>
    <row r="51" spans="1:9" s="38" customFormat="1" ht="15">
      <c r="A51" s="79"/>
      <c r="B51" s="228"/>
      <c r="C51" s="79"/>
      <c r="D51" s="594" t="s">
        <v>858</v>
      </c>
      <c r="E51" s="588"/>
      <c r="F51" s="594" t="s">
        <v>823</v>
      </c>
      <c r="G51" s="588"/>
      <c r="H51" s="594" t="s">
        <v>857</v>
      </c>
      <c r="I51" s="588"/>
    </row>
    <row r="52" spans="1:9" s="38" customFormat="1" ht="15">
      <c r="A52" s="167" t="s">
        <v>18</v>
      </c>
      <c r="B52" s="597"/>
      <c r="C52" s="598"/>
      <c r="D52" s="595"/>
      <c r="E52" s="596"/>
      <c r="F52" s="595"/>
      <c r="G52" s="596"/>
      <c r="H52" s="595"/>
      <c r="I52" s="596"/>
    </row>
    <row r="53" spans="1:9" s="38" customFormat="1" ht="15">
      <c r="A53" s="582"/>
      <c r="B53" s="228" t="s">
        <v>170</v>
      </c>
      <c r="C53" s="228" t="s">
        <v>169</v>
      </c>
      <c r="D53" s="587">
        <v>9411140</v>
      </c>
      <c r="E53" s="588"/>
      <c r="F53" s="587">
        <v>165610</v>
      </c>
      <c r="G53" s="588"/>
      <c r="H53" s="589">
        <v>9576750</v>
      </c>
      <c r="I53" s="596"/>
    </row>
    <row r="54" spans="1:9" s="38" customFormat="1" ht="15">
      <c r="A54" s="583"/>
      <c r="B54" s="228" t="s">
        <v>171</v>
      </c>
      <c r="C54" s="228" t="s">
        <v>169</v>
      </c>
      <c r="D54" s="587"/>
      <c r="E54" s="588"/>
      <c r="F54" s="587"/>
      <c r="G54" s="588"/>
      <c r="H54" s="589"/>
      <c r="I54" s="590"/>
    </row>
    <row r="55" spans="1:9" s="38" customFormat="1" ht="15">
      <c r="A55" s="583"/>
      <c r="B55" s="228" t="s">
        <v>171</v>
      </c>
      <c r="C55" s="228" t="s">
        <v>169</v>
      </c>
      <c r="D55" s="587"/>
      <c r="E55" s="588"/>
      <c r="F55" s="587"/>
      <c r="G55" s="588"/>
      <c r="H55" s="589"/>
      <c r="I55" s="590"/>
    </row>
    <row r="56" spans="1:9" s="38" customFormat="1" ht="15">
      <c r="A56" s="583"/>
      <c r="B56" s="228"/>
      <c r="C56" s="228"/>
      <c r="D56" s="587"/>
      <c r="E56" s="606"/>
      <c r="F56" s="587"/>
      <c r="G56" s="606"/>
      <c r="H56" s="589"/>
      <c r="I56" s="590"/>
    </row>
    <row r="57" spans="1:9" s="38" customFormat="1" ht="15">
      <c r="A57" s="583"/>
      <c r="B57" s="228"/>
      <c r="C57" s="228"/>
      <c r="D57" s="201"/>
      <c r="E57" s="198"/>
      <c r="F57" s="201"/>
      <c r="G57" s="208"/>
      <c r="H57" s="202"/>
      <c r="I57" s="200"/>
    </row>
    <row r="58" spans="1:9" s="38" customFormat="1" ht="15">
      <c r="A58" s="583"/>
      <c r="B58" s="228"/>
      <c r="C58" s="228"/>
      <c r="D58" s="197"/>
      <c r="E58" s="198"/>
      <c r="F58" s="197"/>
      <c r="G58" s="198"/>
      <c r="H58" s="199"/>
      <c r="I58" s="200"/>
    </row>
    <row r="59" spans="1:9" s="38" customFormat="1" ht="15">
      <c r="A59" s="583"/>
      <c r="B59" s="228"/>
      <c r="C59" s="228"/>
      <c r="D59" s="197"/>
      <c r="E59" s="198"/>
      <c r="F59" s="197"/>
      <c r="G59" s="198"/>
      <c r="H59" s="199"/>
      <c r="I59" s="200"/>
    </row>
    <row r="60" spans="1:9" s="38" customFormat="1" ht="15">
      <c r="A60" s="584"/>
      <c r="B60" s="585"/>
      <c r="C60" s="585"/>
      <c r="D60" s="585"/>
      <c r="E60" s="585"/>
      <c r="F60" s="585"/>
      <c r="G60" s="585"/>
      <c r="H60" s="585"/>
      <c r="I60" s="586"/>
    </row>
    <row r="61" spans="1:11" s="38" customFormat="1" ht="15.75">
      <c r="A61" s="582"/>
      <c r="B61" s="599" t="s">
        <v>1027</v>
      </c>
      <c r="C61" s="600" t="s">
        <v>867</v>
      </c>
      <c r="D61" s="579" t="s">
        <v>1192</v>
      </c>
      <c r="E61" s="580"/>
      <c r="F61" s="581"/>
      <c r="G61" s="508" t="s">
        <v>1193</v>
      </c>
      <c r="H61" s="508"/>
      <c r="I61" s="508"/>
      <c r="J61" s="152"/>
      <c r="K61" s="152"/>
    </row>
    <row r="62" spans="1:9" s="38" customFormat="1" ht="15">
      <c r="A62" s="602"/>
      <c r="B62" s="599"/>
      <c r="C62" s="601"/>
      <c r="D62" s="85" t="s">
        <v>858</v>
      </c>
      <c r="E62" s="85" t="s">
        <v>823</v>
      </c>
      <c r="F62" s="85" t="s">
        <v>857</v>
      </c>
      <c r="G62" s="85" t="s">
        <v>858</v>
      </c>
      <c r="H62" s="85" t="s">
        <v>823</v>
      </c>
      <c r="I62" s="85" t="s">
        <v>857</v>
      </c>
    </row>
    <row r="63" spans="1:9" s="38" customFormat="1" ht="15">
      <c r="A63" s="167" t="s">
        <v>19</v>
      </c>
      <c r="B63" s="324"/>
      <c r="C63" s="169"/>
      <c r="D63" s="206"/>
      <c r="E63" s="170"/>
      <c r="F63" s="170"/>
      <c r="G63" s="206"/>
      <c r="H63" s="170"/>
      <c r="I63" s="170"/>
    </row>
    <row r="64" spans="1:9" s="38" customFormat="1" ht="15">
      <c r="A64" s="582"/>
      <c r="B64" s="228" t="s">
        <v>170</v>
      </c>
      <c r="C64" s="228" t="s">
        <v>169</v>
      </c>
      <c r="D64" s="203">
        <v>7394472</v>
      </c>
      <c r="E64" s="205">
        <v>104960</v>
      </c>
      <c r="F64" s="203">
        <v>7499432</v>
      </c>
      <c r="G64" s="205">
        <v>2016668</v>
      </c>
      <c r="H64" s="204">
        <v>60650</v>
      </c>
      <c r="I64" s="207">
        <v>2077318</v>
      </c>
    </row>
    <row r="65" spans="1:9" s="38" customFormat="1" ht="15">
      <c r="A65" s="583"/>
      <c r="B65" s="228" t="s">
        <v>171</v>
      </c>
      <c r="C65" s="228" t="s">
        <v>169</v>
      </c>
      <c r="D65" s="196"/>
      <c r="E65" s="196"/>
      <c r="F65" s="196"/>
      <c r="G65" s="196"/>
      <c r="H65" s="196"/>
      <c r="I65" s="196"/>
    </row>
    <row r="66" spans="1:9" s="38" customFormat="1" ht="15">
      <c r="A66" s="583"/>
      <c r="B66" s="228" t="s">
        <v>171</v>
      </c>
      <c r="C66" s="228" t="s">
        <v>169</v>
      </c>
      <c r="D66" s="196"/>
      <c r="E66" s="196"/>
      <c r="F66" s="196"/>
      <c r="G66" s="196"/>
      <c r="H66" s="196"/>
      <c r="I66" s="196"/>
    </row>
    <row r="67" spans="1:9" s="38" customFormat="1" ht="15">
      <c r="A67" s="583"/>
      <c r="B67" s="228"/>
      <c r="C67" s="228"/>
      <c r="D67" s="79"/>
      <c r="E67" s="79"/>
      <c r="F67" s="79"/>
      <c r="G67" s="196"/>
      <c r="H67" s="196"/>
      <c r="I67" s="196"/>
    </row>
    <row r="68" spans="1:9" s="38" customFormat="1" ht="15">
      <c r="A68" s="583"/>
      <c r="B68" s="228"/>
      <c r="C68" s="228"/>
      <c r="D68" s="196"/>
      <c r="E68" s="196"/>
      <c r="F68" s="196"/>
      <c r="G68" s="196"/>
      <c r="H68" s="196"/>
      <c r="I68" s="196"/>
    </row>
    <row r="69" spans="1:9" s="38" customFormat="1" ht="15">
      <c r="A69" s="603"/>
      <c r="B69" s="604"/>
      <c r="C69" s="604"/>
      <c r="D69" s="604"/>
      <c r="E69" s="604"/>
      <c r="F69" s="604"/>
      <c r="G69" s="604"/>
      <c r="H69" s="604"/>
      <c r="I69" s="605"/>
    </row>
    <row r="70" spans="1:11" s="38" customFormat="1" ht="15.75">
      <c r="A70" s="582"/>
      <c r="B70" s="599" t="s">
        <v>1027</v>
      </c>
      <c r="C70" s="600" t="s">
        <v>867</v>
      </c>
      <c r="D70" s="579" t="s">
        <v>1192</v>
      </c>
      <c r="E70" s="580"/>
      <c r="F70" s="581"/>
      <c r="G70" s="508" t="s">
        <v>1193</v>
      </c>
      <c r="H70" s="508"/>
      <c r="I70" s="508"/>
      <c r="J70" s="152"/>
      <c r="K70" s="152"/>
    </row>
    <row r="71" spans="1:9" s="38" customFormat="1" ht="15">
      <c r="A71" s="602"/>
      <c r="B71" s="599"/>
      <c r="C71" s="601"/>
      <c r="D71" s="85" t="s">
        <v>858</v>
      </c>
      <c r="E71" s="85" t="s">
        <v>823</v>
      </c>
      <c r="F71" s="85" t="s">
        <v>857</v>
      </c>
      <c r="G71" s="85" t="s">
        <v>858</v>
      </c>
      <c r="H71" s="85" t="s">
        <v>823</v>
      </c>
      <c r="I71" s="85" t="s">
        <v>857</v>
      </c>
    </row>
    <row r="72" spans="1:9" s="38" customFormat="1" ht="15">
      <c r="A72" s="167" t="s">
        <v>15</v>
      </c>
      <c r="B72" s="324"/>
      <c r="C72" s="169"/>
      <c r="D72" s="170"/>
      <c r="E72" s="170"/>
      <c r="F72" s="170"/>
      <c r="G72" s="170"/>
      <c r="H72" s="170"/>
      <c r="I72" s="170"/>
    </row>
    <row r="73" spans="1:9" s="38" customFormat="1" ht="15">
      <c r="A73" s="591"/>
      <c r="B73" s="228" t="s">
        <v>170</v>
      </c>
      <c r="C73" s="168" t="s">
        <v>169</v>
      </c>
      <c r="D73" s="203">
        <v>5377804</v>
      </c>
      <c r="E73" s="205">
        <v>57771</v>
      </c>
      <c r="F73" s="203">
        <v>5435575</v>
      </c>
      <c r="G73" s="205">
        <v>2016668</v>
      </c>
      <c r="H73" s="204">
        <v>47189</v>
      </c>
      <c r="I73" s="207">
        <v>2063857</v>
      </c>
    </row>
    <row r="74" spans="1:9" s="38" customFormat="1" ht="15">
      <c r="A74" s="592"/>
      <c r="B74" s="228" t="s">
        <v>171</v>
      </c>
      <c r="C74" s="168" t="s">
        <v>169</v>
      </c>
      <c r="D74" s="196"/>
      <c r="E74" s="196"/>
      <c r="F74" s="196"/>
      <c r="G74" s="196"/>
      <c r="H74" s="196"/>
      <c r="I74" s="196"/>
    </row>
    <row r="75" spans="1:9" s="38" customFormat="1" ht="15">
      <c r="A75" s="592"/>
      <c r="B75" s="228" t="s">
        <v>171</v>
      </c>
      <c r="C75" s="168" t="s">
        <v>169</v>
      </c>
      <c r="D75" s="79"/>
      <c r="E75" s="79"/>
      <c r="F75" s="79"/>
      <c r="G75" s="196"/>
      <c r="H75" s="196"/>
      <c r="I75" s="196"/>
    </row>
    <row r="76" spans="1:9" s="38" customFormat="1" ht="15">
      <c r="A76" s="592"/>
      <c r="B76" s="228"/>
      <c r="C76" s="168"/>
      <c r="D76" s="196"/>
      <c r="E76" s="196"/>
      <c r="F76" s="196"/>
      <c r="G76" s="196"/>
      <c r="H76" s="196"/>
      <c r="I76" s="196"/>
    </row>
    <row r="77" spans="1:9" s="38" customFormat="1" ht="15">
      <c r="A77" s="603"/>
      <c r="B77" s="604"/>
      <c r="C77" s="604"/>
      <c r="D77" s="604"/>
      <c r="E77" s="604"/>
      <c r="F77" s="604"/>
      <c r="G77" s="604"/>
      <c r="H77" s="604"/>
      <c r="I77" s="605"/>
    </row>
    <row r="78" spans="1:11" s="38" customFormat="1" ht="15.75">
      <c r="A78" s="582"/>
      <c r="B78" s="599" t="s">
        <v>1027</v>
      </c>
      <c r="C78" s="600" t="s">
        <v>867</v>
      </c>
      <c r="D78" s="579" t="s">
        <v>1192</v>
      </c>
      <c r="E78" s="580"/>
      <c r="F78" s="581"/>
      <c r="G78" s="508" t="s">
        <v>1193</v>
      </c>
      <c r="H78" s="508"/>
      <c r="I78" s="508"/>
      <c r="J78" s="152"/>
      <c r="K78" s="152"/>
    </row>
    <row r="79" spans="1:9" s="38" customFormat="1" ht="15">
      <c r="A79" s="602"/>
      <c r="B79" s="599"/>
      <c r="C79" s="601"/>
      <c r="D79" s="85" t="s">
        <v>858</v>
      </c>
      <c r="E79" s="85" t="s">
        <v>823</v>
      </c>
      <c r="F79" s="85" t="s">
        <v>857</v>
      </c>
      <c r="G79" s="85" t="s">
        <v>858</v>
      </c>
      <c r="H79" s="85" t="s">
        <v>823</v>
      </c>
      <c r="I79" s="85" t="s">
        <v>857</v>
      </c>
    </row>
    <row r="80" spans="1:9" s="38" customFormat="1" ht="15">
      <c r="A80" s="167" t="s">
        <v>16</v>
      </c>
      <c r="B80" s="324"/>
      <c r="C80" s="169"/>
      <c r="D80" s="170"/>
      <c r="E80" s="170"/>
      <c r="F80" s="170"/>
      <c r="G80" s="170"/>
      <c r="H80" s="170"/>
      <c r="I80" s="170"/>
    </row>
    <row r="81" spans="1:9" s="38" customFormat="1" ht="15">
      <c r="A81" s="591"/>
      <c r="B81" s="228" t="s">
        <v>170</v>
      </c>
      <c r="C81" s="168" t="s">
        <v>169</v>
      </c>
      <c r="D81" s="203">
        <v>3361136</v>
      </c>
      <c r="E81" s="205">
        <v>24496</v>
      </c>
      <c r="F81" s="203">
        <v>3385632</v>
      </c>
      <c r="G81" s="205">
        <v>2016668</v>
      </c>
      <c r="H81" s="204">
        <v>33275</v>
      </c>
      <c r="I81" s="207">
        <v>2049943</v>
      </c>
    </row>
    <row r="82" spans="1:9" s="38" customFormat="1" ht="15">
      <c r="A82" s="592"/>
      <c r="B82" s="228" t="s">
        <v>170</v>
      </c>
      <c r="C82" s="168" t="s">
        <v>169</v>
      </c>
      <c r="D82" s="203"/>
      <c r="E82" s="205"/>
      <c r="F82" s="203">
        <v>15326787</v>
      </c>
      <c r="G82" s="205"/>
      <c r="H82" s="204"/>
      <c r="I82" s="207"/>
    </row>
    <row r="83" spans="1:9" s="38" customFormat="1" ht="15">
      <c r="A83" s="592"/>
      <c r="B83" s="228" t="s">
        <v>171</v>
      </c>
      <c r="C83" s="168" t="s">
        <v>169</v>
      </c>
      <c r="D83" s="196"/>
      <c r="E83" s="196"/>
      <c r="F83" s="196"/>
      <c r="G83" s="196"/>
      <c r="H83" s="196"/>
      <c r="I83" s="196"/>
    </row>
    <row r="84" spans="1:9" s="38" customFormat="1" ht="15">
      <c r="A84" s="592"/>
      <c r="B84" s="228" t="s">
        <v>171</v>
      </c>
      <c r="C84" s="168" t="s">
        <v>169</v>
      </c>
      <c r="D84" s="196"/>
      <c r="E84" s="196"/>
      <c r="F84" s="196"/>
      <c r="G84" s="79"/>
      <c r="H84" s="196"/>
      <c r="I84" s="196"/>
    </row>
    <row r="85" spans="1:9" s="38" customFormat="1" ht="15">
      <c r="A85" s="593"/>
      <c r="B85" s="228"/>
      <c r="C85" s="168"/>
      <c r="D85" s="79"/>
      <c r="E85" s="79"/>
      <c r="F85" s="79"/>
      <c r="G85" s="79"/>
      <c r="H85" s="79"/>
      <c r="I85" s="79"/>
    </row>
    <row r="86" spans="1:9" s="38" customFormat="1" ht="15">
      <c r="A86" s="603"/>
      <c r="B86" s="604"/>
      <c r="C86" s="604"/>
      <c r="D86" s="604"/>
      <c r="E86" s="604"/>
      <c r="F86" s="604"/>
      <c r="G86" s="604"/>
      <c r="H86" s="604"/>
      <c r="I86" s="605"/>
    </row>
    <row r="87" spans="1:11" s="38" customFormat="1" ht="15.75">
      <c r="A87" s="582"/>
      <c r="B87" s="599" t="s">
        <v>1027</v>
      </c>
      <c r="C87" s="600" t="s">
        <v>867</v>
      </c>
      <c r="D87" s="579" t="s">
        <v>1192</v>
      </c>
      <c r="E87" s="580"/>
      <c r="F87" s="581"/>
      <c r="G87" s="508" t="s">
        <v>1193</v>
      </c>
      <c r="H87" s="508"/>
      <c r="I87" s="508"/>
      <c r="J87" s="152"/>
      <c r="K87" s="152"/>
    </row>
    <row r="88" spans="1:9" s="38" customFormat="1" ht="15">
      <c r="A88" s="602"/>
      <c r="B88" s="599"/>
      <c r="C88" s="601"/>
      <c r="D88" s="85" t="s">
        <v>858</v>
      </c>
      <c r="E88" s="85" t="s">
        <v>823</v>
      </c>
      <c r="F88" s="85" t="s">
        <v>857</v>
      </c>
      <c r="G88" s="85" t="s">
        <v>858</v>
      </c>
      <c r="H88" s="85" t="s">
        <v>823</v>
      </c>
      <c r="I88" s="85" t="s">
        <v>857</v>
      </c>
    </row>
    <row r="89" spans="1:9" s="38" customFormat="1" ht="15">
      <c r="A89" s="167" t="s">
        <v>20</v>
      </c>
      <c r="B89" s="324"/>
      <c r="C89" s="169"/>
      <c r="D89" s="170"/>
      <c r="E89" s="170"/>
      <c r="F89" s="170"/>
      <c r="G89" s="206"/>
      <c r="H89" s="206"/>
      <c r="I89" s="206"/>
    </row>
    <row r="90" spans="1:9" s="38" customFormat="1" ht="15">
      <c r="A90" s="591"/>
      <c r="B90" s="228" t="s">
        <v>170</v>
      </c>
      <c r="C90" s="168" t="s">
        <v>169</v>
      </c>
      <c r="D90" s="382">
        <v>1344468</v>
      </c>
      <c r="E90" s="382">
        <v>5338</v>
      </c>
      <c r="F90" s="382">
        <v>1349806</v>
      </c>
      <c r="G90" s="206">
        <v>2016668</v>
      </c>
      <c r="H90" s="206">
        <v>19158</v>
      </c>
      <c r="I90" s="206">
        <v>2035826</v>
      </c>
    </row>
    <row r="91" spans="1:9" s="38" customFormat="1" ht="15">
      <c r="A91" s="592"/>
      <c r="B91" s="228" t="s">
        <v>170</v>
      </c>
      <c r="C91" s="168" t="s">
        <v>169</v>
      </c>
      <c r="D91" s="382">
        <v>12499329</v>
      </c>
      <c r="E91" s="382">
        <v>246927</v>
      </c>
      <c r="F91" s="382">
        <v>12746256</v>
      </c>
      <c r="G91" s="205">
        <v>2500000</v>
      </c>
      <c r="H91" s="204">
        <v>79860</v>
      </c>
      <c r="I91" s="207">
        <v>2580531</v>
      </c>
    </row>
    <row r="92" spans="1:9" s="38" customFormat="1" ht="15">
      <c r="A92" s="592"/>
      <c r="B92" s="228" t="s">
        <v>171</v>
      </c>
      <c r="C92" s="168" t="s">
        <v>169</v>
      </c>
      <c r="D92" s="79"/>
      <c r="E92" s="79"/>
      <c r="F92" s="79"/>
      <c r="G92" s="196"/>
      <c r="H92" s="79"/>
      <c r="I92" s="196"/>
    </row>
    <row r="93" spans="1:9" s="38" customFormat="1" ht="15">
      <c r="A93" s="592"/>
      <c r="B93" s="228" t="s">
        <v>171</v>
      </c>
      <c r="C93" s="168" t="s">
        <v>169</v>
      </c>
      <c r="D93" s="196"/>
      <c r="E93" s="196"/>
      <c r="F93" s="196"/>
      <c r="G93" s="79"/>
      <c r="H93" s="79"/>
      <c r="I93" s="79"/>
    </row>
  </sheetData>
  <sheetProtection/>
  <mergeCells count="99">
    <mergeCell ref="D56:E56"/>
    <mergeCell ref="F56:G56"/>
    <mergeCell ref="H56:I56"/>
    <mergeCell ref="A33:A37"/>
    <mergeCell ref="A38:I38"/>
    <mergeCell ref="A39:A40"/>
    <mergeCell ref="B39:B40"/>
    <mergeCell ref="C39:C40"/>
    <mergeCell ref="D39:F39"/>
    <mergeCell ref="G39:I39"/>
    <mergeCell ref="A24:A28"/>
    <mergeCell ref="A29:I29"/>
    <mergeCell ref="A30:A31"/>
    <mergeCell ref="B30:B31"/>
    <mergeCell ref="C30:C31"/>
    <mergeCell ref="D30:F30"/>
    <mergeCell ref="G30:I30"/>
    <mergeCell ref="A20:I20"/>
    <mergeCell ref="A21:A22"/>
    <mergeCell ref="B21:B22"/>
    <mergeCell ref="C21:C22"/>
    <mergeCell ref="D21:F21"/>
    <mergeCell ref="G21:I21"/>
    <mergeCell ref="A90:A93"/>
    <mergeCell ref="D5:I5"/>
    <mergeCell ref="D6:E6"/>
    <mergeCell ref="F6:G6"/>
    <mergeCell ref="H6:I6"/>
    <mergeCell ref="B7:C7"/>
    <mergeCell ref="D7:E7"/>
    <mergeCell ref="F7:G7"/>
    <mergeCell ref="H7:I7"/>
    <mergeCell ref="A8:A11"/>
    <mergeCell ref="A86:I86"/>
    <mergeCell ref="A87:A88"/>
    <mergeCell ref="B87:B88"/>
    <mergeCell ref="C87:C88"/>
    <mergeCell ref="D87:F87"/>
    <mergeCell ref="G87:I87"/>
    <mergeCell ref="C70:C71"/>
    <mergeCell ref="D70:F70"/>
    <mergeCell ref="G70:I70"/>
    <mergeCell ref="A81:A85"/>
    <mergeCell ref="A77:I77"/>
    <mergeCell ref="A78:A79"/>
    <mergeCell ref="B78:B79"/>
    <mergeCell ref="C78:C79"/>
    <mergeCell ref="D78:F78"/>
    <mergeCell ref="G78:I78"/>
    <mergeCell ref="D53:E53"/>
    <mergeCell ref="F53:G53"/>
    <mergeCell ref="A73:A76"/>
    <mergeCell ref="B61:B62"/>
    <mergeCell ref="C61:C62"/>
    <mergeCell ref="A61:A62"/>
    <mergeCell ref="A70:A71"/>
    <mergeCell ref="B70:B71"/>
    <mergeCell ref="A69:I69"/>
    <mergeCell ref="A64:A68"/>
    <mergeCell ref="H53:I53"/>
    <mergeCell ref="H8:I8"/>
    <mergeCell ref="F9:G9"/>
    <mergeCell ref="H9:I9"/>
    <mergeCell ref="D50:I50"/>
    <mergeCell ref="D11:E11"/>
    <mergeCell ref="F11:G11"/>
    <mergeCell ref="H11:I11"/>
    <mergeCell ref="A12:I12"/>
    <mergeCell ref="A13:A14"/>
    <mergeCell ref="B52:C52"/>
    <mergeCell ref="D52:E52"/>
    <mergeCell ref="F52:G52"/>
    <mergeCell ref="D10:E10"/>
    <mergeCell ref="F10:G10"/>
    <mergeCell ref="B13:B14"/>
    <mergeCell ref="C13:C14"/>
    <mergeCell ref="D13:F13"/>
    <mergeCell ref="G13:I13"/>
    <mergeCell ref="H52:I52"/>
    <mergeCell ref="A42:A46"/>
    <mergeCell ref="D51:E51"/>
    <mergeCell ref="F51:G51"/>
    <mergeCell ref="H51:I51"/>
    <mergeCell ref="H10:I10"/>
    <mergeCell ref="A2:I2"/>
    <mergeCell ref="D8:E8"/>
    <mergeCell ref="D9:E9"/>
    <mergeCell ref="F8:G8"/>
    <mergeCell ref="A16:A19"/>
    <mergeCell ref="D61:F61"/>
    <mergeCell ref="G61:I61"/>
    <mergeCell ref="A53:A59"/>
    <mergeCell ref="A60:I60"/>
    <mergeCell ref="D54:E54"/>
    <mergeCell ref="F54:G54"/>
    <mergeCell ref="H54:I54"/>
    <mergeCell ref="D55:E55"/>
    <mergeCell ref="F55:G55"/>
    <mergeCell ref="H55:I55"/>
  </mergeCells>
  <printOptions horizontalCentered="1"/>
  <pageMargins left="0" right="0" top="0" bottom="0" header="0" footer="0"/>
  <pageSetup orientation="landscape" paperSize="9" scale="78" r:id="rId1"/>
  <rowBreaks count="1" manualBreakCount="1">
    <brk id="46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4:Q31"/>
  <sheetViews>
    <sheetView zoomScale="75" zoomScaleNormal="75" zoomScalePageLayoutView="0" workbookViewId="0" topLeftCell="A1">
      <selection activeCell="M15" sqref="M15"/>
    </sheetView>
  </sheetViews>
  <sheetFormatPr defaultColWidth="9.140625" defaultRowHeight="12.75"/>
  <cols>
    <col min="1" max="1" width="3.57421875" style="194" customWidth="1"/>
    <col min="2" max="2" width="25.28125" style="274" customWidth="1"/>
    <col min="3" max="3" width="14.140625" style="23" customWidth="1"/>
    <col min="4" max="4" width="14.00390625" style="23" customWidth="1"/>
    <col min="5" max="5" width="14.421875" style="23" customWidth="1"/>
    <col min="6" max="6" width="14.7109375" style="23" customWidth="1"/>
    <col min="7" max="7" width="14.57421875" style="23" customWidth="1"/>
    <col min="8" max="8" width="14.00390625" style="23" customWidth="1"/>
    <col min="9" max="9" width="15.140625" style="23" customWidth="1"/>
    <col min="10" max="10" width="14.28125" style="23" customWidth="1"/>
    <col min="11" max="11" width="14.421875" style="23" customWidth="1"/>
    <col min="12" max="12" width="14.57421875" style="23" customWidth="1"/>
    <col min="13" max="13" width="14.140625" style="23" customWidth="1"/>
    <col min="14" max="14" width="15.140625" style="23" customWidth="1"/>
    <col min="15" max="15" width="13.8515625" style="23" customWidth="1"/>
    <col min="16" max="17" width="14.8515625" style="23" customWidth="1"/>
    <col min="18" max="18" width="15.140625" style="23" customWidth="1"/>
    <col min="19" max="19" width="13.140625" style="23" customWidth="1"/>
    <col min="20" max="20" width="7.421875" style="23" customWidth="1"/>
    <col min="21" max="21" width="22.57421875" style="23" customWidth="1"/>
    <col min="22" max="22" width="14.421875" style="23" customWidth="1"/>
    <col min="23" max="23" width="12.7109375" style="23" customWidth="1"/>
    <col min="24" max="16384" width="9.140625" style="23" customWidth="1"/>
  </cols>
  <sheetData>
    <row r="4" ht="15.75">
      <c r="L4" s="15" t="s">
        <v>866</v>
      </c>
    </row>
    <row r="5" ht="15.75">
      <c r="K5" s="24"/>
    </row>
    <row r="6" ht="15.75">
      <c r="K6" s="24"/>
    </row>
    <row r="7" spans="1:17" ht="38.25" customHeight="1">
      <c r="A7" s="607" t="s">
        <v>843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26"/>
      <c r="N7" s="26"/>
      <c r="O7" s="26"/>
      <c r="P7" s="26"/>
      <c r="Q7" s="26"/>
    </row>
    <row r="8" spans="2:17" ht="15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6"/>
      <c r="O8" s="26"/>
      <c r="P8" s="26"/>
      <c r="Q8" s="26"/>
    </row>
    <row r="9" ht="15.75">
      <c r="L9" s="27" t="s">
        <v>810</v>
      </c>
    </row>
    <row r="10" spans="1:17" s="194" customFormat="1" ht="38.25" customHeight="1">
      <c r="A10" s="608" t="s">
        <v>2086</v>
      </c>
      <c r="B10" s="609"/>
      <c r="C10" s="611" t="s">
        <v>2477</v>
      </c>
      <c r="D10" s="612"/>
      <c r="E10" s="611" t="s">
        <v>653</v>
      </c>
      <c r="F10" s="612"/>
      <c r="G10" s="611" t="s">
        <v>21</v>
      </c>
      <c r="H10" s="612"/>
      <c r="I10" s="611" t="s">
        <v>22</v>
      </c>
      <c r="J10" s="612"/>
      <c r="K10" s="611" t="s">
        <v>23</v>
      </c>
      <c r="L10" s="612"/>
      <c r="M10" s="315"/>
      <c r="P10" s="315"/>
      <c r="Q10" s="315"/>
    </row>
    <row r="11" spans="1:12" s="314" customFormat="1" ht="52.5" customHeight="1">
      <c r="A11" s="608"/>
      <c r="B11" s="610"/>
      <c r="C11" s="316" t="s">
        <v>627</v>
      </c>
      <c r="D11" s="316" t="s">
        <v>628</v>
      </c>
      <c r="E11" s="316" t="s">
        <v>627</v>
      </c>
      <c r="F11" s="316" t="s">
        <v>628</v>
      </c>
      <c r="G11" s="316" t="s">
        <v>627</v>
      </c>
      <c r="H11" s="316" t="s">
        <v>628</v>
      </c>
      <c r="I11" s="316" t="s">
        <v>627</v>
      </c>
      <c r="J11" s="316" t="s">
        <v>628</v>
      </c>
      <c r="K11" s="316" t="s">
        <v>627</v>
      </c>
      <c r="L11" s="316" t="s">
        <v>628</v>
      </c>
    </row>
    <row r="12" spans="1:12" ht="34.5" customHeight="1">
      <c r="A12" s="320" t="s">
        <v>849</v>
      </c>
      <c r="B12" s="313" t="s">
        <v>1054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</row>
    <row r="13" spans="1:12" ht="34.5" customHeight="1">
      <c r="A13" s="320" t="s">
        <v>850</v>
      </c>
      <c r="B13" s="313" t="s">
        <v>1055</v>
      </c>
      <c r="C13" s="317">
        <v>20000000</v>
      </c>
      <c r="D13" s="317">
        <v>30000000</v>
      </c>
      <c r="E13" s="317">
        <v>20000000</v>
      </c>
      <c r="F13" s="317">
        <v>16000000</v>
      </c>
      <c r="G13" s="317">
        <v>23000000</v>
      </c>
      <c r="H13" s="317">
        <v>25000000</v>
      </c>
      <c r="I13" s="317">
        <v>18000000</v>
      </c>
      <c r="J13" s="317">
        <v>20000000</v>
      </c>
      <c r="K13" s="317">
        <v>15000000</v>
      </c>
      <c r="L13" s="318">
        <v>30000000</v>
      </c>
    </row>
    <row r="14" spans="1:12" ht="56.25" customHeight="1">
      <c r="A14" s="320" t="s">
        <v>851</v>
      </c>
      <c r="B14" s="313" t="s">
        <v>1056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9"/>
    </row>
    <row r="15" spans="1:12" ht="43.5" customHeight="1">
      <c r="A15" s="320" t="s">
        <v>852</v>
      </c>
      <c r="B15" s="313" t="s">
        <v>1057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</row>
    <row r="16" spans="1:12" ht="45" customHeight="1">
      <c r="A16" s="320" t="s">
        <v>853</v>
      </c>
      <c r="B16" s="313" t="s">
        <v>2085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</row>
    <row r="17" spans="1:12" ht="34.5" customHeight="1">
      <c r="A17" s="320" t="s">
        <v>854</v>
      </c>
      <c r="B17" s="313" t="s">
        <v>1058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</row>
    <row r="18" spans="1:12" ht="34.5" customHeight="1">
      <c r="A18" s="320"/>
      <c r="B18" s="313" t="s">
        <v>1052</v>
      </c>
      <c r="C18" s="317">
        <v>20000000</v>
      </c>
      <c r="D18" s="317">
        <v>30000000</v>
      </c>
      <c r="E18" s="317">
        <v>20000000</v>
      </c>
      <c r="F18" s="317">
        <v>16000000</v>
      </c>
      <c r="G18" s="317">
        <v>23000000</v>
      </c>
      <c r="H18" s="317">
        <v>25000000</v>
      </c>
      <c r="I18" s="317">
        <v>18000000</v>
      </c>
      <c r="J18" s="317">
        <v>20000000</v>
      </c>
      <c r="K18" s="317">
        <v>15000000</v>
      </c>
      <c r="L18" s="318">
        <v>30000000</v>
      </c>
    </row>
    <row r="23" spans="12:13" ht="15.75">
      <c r="L23" s="28"/>
      <c r="M23" s="28"/>
    </row>
    <row r="31" spans="12:13" ht="15.75">
      <c r="L31" s="28"/>
      <c r="M31" s="28"/>
    </row>
  </sheetData>
  <sheetProtection/>
  <mergeCells count="8">
    <mergeCell ref="A7:L7"/>
    <mergeCell ref="A10:A11"/>
    <mergeCell ref="B10:B11"/>
    <mergeCell ref="C10:D10"/>
    <mergeCell ref="K10:L10"/>
    <mergeCell ref="E10:F10"/>
    <mergeCell ref="G10:H10"/>
    <mergeCell ref="I10:J10"/>
  </mergeCells>
  <printOptions horizontalCentered="1"/>
  <pageMargins left="0" right="0" top="0" bottom="0" header="0" footer="0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M201"/>
  <sheetViews>
    <sheetView view="pageBreakPreview" zoomScale="60" zoomScalePageLayoutView="0" workbookViewId="0" topLeftCell="A13">
      <selection activeCell="A82" sqref="A82:H82"/>
    </sheetView>
  </sheetViews>
  <sheetFormatPr defaultColWidth="9.140625" defaultRowHeight="12.75"/>
  <cols>
    <col min="1" max="1" width="9.00390625" style="1" customWidth="1"/>
    <col min="2" max="2" width="33.00390625" style="1" customWidth="1"/>
    <col min="3" max="9" width="20.7109375" style="1" customWidth="1"/>
    <col min="10" max="10" width="12.00390625" style="1" customWidth="1"/>
    <col min="11" max="11" width="10.8515625" style="1" customWidth="1"/>
    <col min="12" max="12" width="11.8515625" style="1" customWidth="1"/>
    <col min="13" max="13" width="12.140625" style="1" customWidth="1"/>
    <col min="14" max="14" width="13.28125" style="1" customWidth="1"/>
    <col min="15" max="16384" width="9.140625" style="1" customWidth="1"/>
  </cols>
  <sheetData>
    <row r="3" spans="7:8" ht="15.75">
      <c r="G3" s="15"/>
      <c r="H3" s="18" t="s">
        <v>864</v>
      </c>
    </row>
    <row r="4" spans="1:7" s="38" customFormat="1" ht="15.75">
      <c r="A4" s="16"/>
      <c r="B4" s="22"/>
      <c r="C4" s="17"/>
      <c r="D4" s="17"/>
      <c r="E4" s="17"/>
      <c r="F4" s="17"/>
      <c r="G4" s="17"/>
    </row>
    <row r="5" spans="1:8" s="38" customFormat="1" ht="23.25" customHeight="1">
      <c r="A5" s="615" t="s">
        <v>609</v>
      </c>
      <c r="B5" s="615"/>
      <c r="C5" s="615"/>
      <c r="D5" s="615"/>
      <c r="E5" s="615"/>
      <c r="F5" s="615"/>
      <c r="G5" s="615"/>
      <c r="H5" s="615"/>
    </row>
    <row r="6" spans="1:8" s="38" customFormat="1" ht="13.5" customHeight="1">
      <c r="A6" s="173"/>
      <c r="B6" s="173"/>
      <c r="C6" s="173"/>
      <c r="D6" s="173"/>
      <c r="E6" s="173"/>
      <c r="F6" s="173"/>
      <c r="G6" s="173"/>
      <c r="H6" s="116"/>
    </row>
    <row r="7" spans="1:7" s="38" customFormat="1" ht="15.75" customHeight="1">
      <c r="A7" s="17"/>
      <c r="B7" s="17"/>
      <c r="C7" s="17"/>
      <c r="D7" s="17"/>
      <c r="E7" s="17"/>
      <c r="F7" s="174"/>
      <c r="G7" s="174"/>
    </row>
    <row r="8" spans="1:8" s="38" customFormat="1" ht="15">
      <c r="A8" s="17"/>
      <c r="B8" s="17"/>
      <c r="C8" s="175"/>
      <c r="D8" s="17"/>
      <c r="E8" s="17"/>
      <c r="F8" s="17"/>
      <c r="H8" s="176" t="s">
        <v>810</v>
      </c>
    </row>
    <row r="9" spans="1:8" s="23" customFormat="1" ht="32.25" customHeight="1">
      <c r="A9" s="616" t="s">
        <v>799</v>
      </c>
      <c r="B9" s="618" t="s">
        <v>847</v>
      </c>
      <c r="C9" s="620" t="s">
        <v>24</v>
      </c>
      <c r="D9" s="620" t="s">
        <v>25</v>
      </c>
      <c r="E9" s="621" t="s">
        <v>26</v>
      </c>
      <c r="F9" s="621" t="s">
        <v>27</v>
      </c>
      <c r="G9" s="621" t="s">
        <v>28</v>
      </c>
      <c r="H9" s="621" t="s">
        <v>29</v>
      </c>
    </row>
    <row r="10" spans="1:8" s="23" customFormat="1" ht="29.25" customHeight="1">
      <c r="A10" s="617"/>
      <c r="B10" s="619"/>
      <c r="C10" s="620"/>
      <c r="D10" s="620"/>
      <c r="E10" s="622"/>
      <c r="F10" s="622"/>
      <c r="G10" s="622"/>
      <c r="H10" s="622"/>
    </row>
    <row r="11" spans="1:8" s="38" customFormat="1" ht="15.75">
      <c r="A11" s="177"/>
      <c r="B11" s="613" t="s">
        <v>1187</v>
      </c>
      <c r="C11" s="614"/>
      <c r="D11" s="614"/>
      <c r="E11" s="614"/>
      <c r="F11" s="614"/>
      <c r="G11" s="614"/>
      <c r="H11" s="614"/>
    </row>
    <row r="12" spans="1:8" s="38" customFormat="1" ht="15">
      <c r="A12" s="140" t="s">
        <v>849</v>
      </c>
      <c r="B12" s="178" t="s">
        <v>797</v>
      </c>
      <c r="C12" s="179"/>
      <c r="D12" s="180"/>
      <c r="E12" s="79"/>
      <c r="F12" s="79"/>
      <c r="G12" s="79"/>
      <c r="H12" s="79"/>
    </row>
    <row r="13" spans="1:8" s="38" customFormat="1" ht="15">
      <c r="A13" s="140" t="s">
        <v>850</v>
      </c>
      <c r="B13" s="180" t="s">
        <v>798</v>
      </c>
      <c r="C13" s="179"/>
      <c r="D13" s="180"/>
      <c r="E13" s="79"/>
      <c r="F13" s="79"/>
      <c r="G13" s="79"/>
      <c r="H13" s="79"/>
    </row>
    <row r="14" spans="1:8" s="38" customFormat="1" ht="15">
      <c r="A14" s="140" t="s">
        <v>851</v>
      </c>
      <c r="B14" s="180"/>
      <c r="C14" s="179"/>
      <c r="D14" s="180"/>
      <c r="E14" s="79"/>
      <c r="F14" s="79"/>
      <c r="G14" s="79"/>
      <c r="H14" s="79"/>
    </row>
    <row r="15" spans="1:8" s="38" customFormat="1" ht="15">
      <c r="A15" s="140" t="s">
        <v>852</v>
      </c>
      <c r="B15" s="178"/>
      <c r="C15" s="179"/>
      <c r="D15" s="180"/>
      <c r="E15" s="79"/>
      <c r="F15" s="79"/>
      <c r="G15" s="79"/>
      <c r="H15" s="79"/>
    </row>
    <row r="16" spans="1:8" s="38" customFormat="1" ht="15">
      <c r="A16" s="140" t="s">
        <v>853</v>
      </c>
      <c r="B16" s="180"/>
      <c r="C16" s="179"/>
      <c r="D16" s="180"/>
      <c r="E16" s="79"/>
      <c r="F16" s="79"/>
      <c r="G16" s="79"/>
      <c r="H16" s="79"/>
    </row>
    <row r="17" spans="1:8" s="38" customFormat="1" ht="15">
      <c r="A17" s="140" t="s">
        <v>854</v>
      </c>
      <c r="B17" s="178"/>
      <c r="C17" s="179"/>
      <c r="D17" s="180"/>
      <c r="E17" s="79"/>
      <c r="F17" s="79"/>
      <c r="G17" s="79"/>
      <c r="H17" s="79"/>
    </row>
    <row r="18" spans="1:8" s="38" customFormat="1" ht="15">
      <c r="A18" s="140" t="s">
        <v>855</v>
      </c>
      <c r="B18" s="178"/>
      <c r="C18" s="179"/>
      <c r="D18" s="180"/>
      <c r="E18" s="79"/>
      <c r="F18" s="79"/>
      <c r="G18" s="79"/>
      <c r="H18" s="79"/>
    </row>
    <row r="19" spans="1:8" s="38" customFormat="1" ht="15">
      <c r="A19" s="140" t="s">
        <v>856</v>
      </c>
      <c r="B19" s="180"/>
      <c r="C19" s="179"/>
      <c r="D19" s="180"/>
      <c r="E19" s="79"/>
      <c r="F19" s="79"/>
      <c r="G19" s="79"/>
      <c r="H19" s="79"/>
    </row>
    <row r="20" spans="1:8" s="38" customFormat="1" ht="15">
      <c r="A20" s="140" t="s">
        <v>814</v>
      </c>
      <c r="B20" s="180"/>
      <c r="C20" s="179"/>
      <c r="D20" s="180"/>
      <c r="E20" s="79"/>
      <c r="F20" s="79"/>
      <c r="G20" s="79"/>
      <c r="H20" s="79"/>
    </row>
    <row r="21" spans="1:8" s="38" customFormat="1" ht="15">
      <c r="A21" s="140" t="s">
        <v>119</v>
      </c>
      <c r="B21" s="178"/>
      <c r="C21" s="179"/>
      <c r="D21" s="180"/>
      <c r="E21" s="79"/>
      <c r="F21" s="79"/>
      <c r="G21" s="79"/>
      <c r="H21" s="79"/>
    </row>
    <row r="22" spans="1:8" s="38" customFormat="1" ht="15.75">
      <c r="A22" s="181"/>
      <c r="B22" s="628" t="s">
        <v>1188</v>
      </c>
      <c r="C22" s="629"/>
      <c r="D22" s="629"/>
      <c r="E22" s="629"/>
      <c r="F22" s="629"/>
      <c r="G22" s="629"/>
      <c r="H22" s="629"/>
    </row>
    <row r="23" spans="1:8" s="38" customFormat="1" ht="15">
      <c r="A23" s="140" t="s">
        <v>121</v>
      </c>
      <c r="B23" s="178"/>
      <c r="C23" s="179"/>
      <c r="D23" s="180"/>
      <c r="E23" s="79"/>
      <c r="F23" s="79"/>
      <c r="G23" s="79"/>
      <c r="H23" s="79"/>
    </row>
    <row r="24" spans="1:8" s="38" customFormat="1" ht="15">
      <c r="A24" s="140" t="s">
        <v>122</v>
      </c>
      <c r="B24" s="178"/>
      <c r="C24" s="179"/>
      <c r="D24" s="180"/>
      <c r="E24" s="79"/>
      <c r="F24" s="79"/>
      <c r="G24" s="79"/>
      <c r="H24" s="79"/>
    </row>
    <row r="25" spans="1:8" s="38" customFormat="1" ht="15">
      <c r="A25" s="140" t="s">
        <v>123</v>
      </c>
      <c r="B25" s="178"/>
      <c r="C25" s="179"/>
      <c r="D25" s="180"/>
      <c r="E25" s="79"/>
      <c r="F25" s="79"/>
      <c r="G25" s="79"/>
      <c r="H25" s="79"/>
    </row>
    <row r="26" spans="1:8" s="38" customFormat="1" ht="15">
      <c r="A26" s="140" t="s">
        <v>125</v>
      </c>
      <c r="B26" s="180"/>
      <c r="C26" s="179"/>
      <c r="D26" s="180"/>
      <c r="E26" s="79"/>
      <c r="F26" s="79"/>
      <c r="G26" s="79"/>
      <c r="H26" s="79"/>
    </row>
    <row r="27" spans="1:8" s="38" customFormat="1" ht="15">
      <c r="A27" s="140" t="s">
        <v>126</v>
      </c>
      <c r="B27" s="180"/>
      <c r="C27" s="179"/>
      <c r="D27" s="180"/>
      <c r="E27" s="79"/>
      <c r="F27" s="79"/>
      <c r="G27" s="79"/>
      <c r="H27" s="79"/>
    </row>
    <row r="28" spans="1:8" s="38" customFormat="1" ht="15">
      <c r="A28" s="140" t="s">
        <v>127</v>
      </c>
      <c r="B28" s="178"/>
      <c r="C28" s="179"/>
      <c r="D28" s="180"/>
      <c r="E28" s="79"/>
      <c r="F28" s="79"/>
      <c r="G28" s="79"/>
      <c r="H28" s="79"/>
    </row>
    <row r="29" spans="1:8" s="38" customFormat="1" ht="15">
      <c r="A29" s="140" t="s">
        <v>129</v>
      </c>
      <c r="B29" s="180"/>
      <c r="C29" s="179"/>
      <c r="D29" s="180"/>
      <c r="E29" s="79"/>
      <c r="F29" s="79"/>
      <c r="G29" s="79"/>
      <c r="H29" s="79"/>
    </row>
    <row r="30" spans="1:8" s="38" customFormat="1" ht="15">
      <c r="A30" s="140" t="s">
        <v>130</v>
      </c>
      <c r="B30" s="180"/>
      <c r="C30" s="179"/>
      <c r="D30" s="180"/>
      <c r="E30" s="79"/>
      <c r="F30" s="79"/>
      <c r="G30" s="79"/>
      <c r="H30" s="79"/>
    </row>
    <row r="31" spans="1:8" s="38" customFormat="1" ht="15">
      <c r="A31" s="140" t="s">
        <v>131</v>
      </c>
      <c r="B31" s="178"/>
      <c r="C31" s="179"/>
      <c r="D31" s="180"/>
      <c r="E31" s="79"/>
      <c r="F31" s="79"/>
      <c r="G31" s="79"/>
      <c r="H31" s="79"/>
    </row>
    <row r="32" spans="1:8" s="38" customFormat="1" ht="15">
      <c r="A32" s="140" t="s">
        <v>133</v>
      </c>
      <c r="B32" s="178"/>
      <c r="C32" s="179"/>
      <c r="D32" s="180"/>
      <c r="E32" s="79"/>
      <c r="F32" s="79"/>
      <c r="G32" s="79"/>
      <c r="H32" s="79"/>
    </row>
    <row r="33" spans="1:8" s="38" customFormat="1" ht="15">
      <c r="A33" s="140" t="s">
        <v>134</v>
      </c>
      <c r="B33" s="178"/>
      <c r="C33" s="179"/>
      <c r="D33" s="180"/>
      <c r="E33" s="79"/>
      <c r="F33" s="79"/>
      <c r="G33" s="79"/>
      <c r="H33" s="79"/>
    </row>
    <row r="34" spans="1:8" s="38" customFormat="1" ht="15">
      <c r="A34" s="140" t="s">
        <v>135</v>
      </c>
      <c r="B34" s="180"/>
      <c r="C34" s="179"/>
      <c r="D34" s="180"/>
      <c r="E34" s="79"/>
      <c r="F34" s="79"/>
      <c r="G34" s="79"/>
      <c r="H34" s="79"/>
    </row>
    <row r="35" spans="1:8" s="38" customFormat="1" ht="15">
      <c r="A35" s="140" t="s">
        <v>136</v>
      </c>
      <c r="B35" s="178"/>
      <c r="C35" s="179"/>
      <c r="D35" s="180"/>
      <c r="E35" s="79"/>
      <c r="F35" s="79"/>
      <c r="G35" s="79"/>
      <c r="H35" s="79"/>
    </row>
    <row r="36" spans="1:13" s="38" customFormat="1" ht="15.75">
      <c r="A36" s="140"/>
      <c r="B36" s="182" t="s">
        <v>1189</v>
      </c>
      <c r="C36" s="183"/>
      <c r="D36" s="183"/>
      <c r="E36" s="83"/>
      <c r="F36" s="83"/>
      <c r="G36" s="83"/>
      <c r="H36" s="83"/>
      <c r="I36" s="83"/>
      <c r="J36" s="83"/>
      <c r="K36" s="83"/>
      <c r="L36" s="83"/>
      <c r="M36" s="83"/>
    </row>
    <row r="37" spans="1:8" s="38" customFormat="1" ht="15.75">
      <c r="A37" s="140" t="s">
        <v>137</v>
      </c>
      <c r="B37" s="184"/>
      <c r="C37" s="185"/>
      <c r="D37" s="186"/>
      <c r="E37" s="79"/>
      <c r="F37" s="79"/>
      <c r="G37" s="79"/>
      <c r="H37" s="79"/>
    </row>
    <row r="38" spans="1:7" s="38" customFormat="1" ht="15.75">
      <c r="A38" s="187"/>
      <c r="B38" s="188"/>
      <c r="C38" s="189"/>
      <c r="D38" s="190"/>
      <c r="E38" s="190"/>
      <c r="F38" s="190"/>
      <c r="G38" s="190"/>
    </row>
    <row r="39" spans="1:7" s="38" customFormat="1" ht="15.75">
      <c r="A39" s="187"/>
      <c r="B39" s="188"/>
      <c r="C39" s="189"/>
      <c r="D39" s="190"/>
      <c r="E39" s="190"/>
      <c r="F39" s="190"/>
      <c r="G39" s="190"/>
    </row>
    <row r="40" s="38" customFormat="1" ht="15.75">
      <c r="A40" s="116"/>
    </row>
    <row r="41" spans="2:7" s="38" customFormat="1" ht="15">
      <c r="B41" s="191"/>
      <c r="C41" s="192"/>
      <c r="D41" s="17"/>
      <c r="E41" s="17"/>
      <c r="F41" s="193"/>
      <c r="G41" s="193"/>
    </row>
    <row r="42" spans="1:8" s="38" customFormat="1" ht="15.75">
      <c r="A42" s="630" t="s">
        <v>630</v>
      </c>
      <c r="B42" s="630"/>
      <c r="C42" s="630"/>
      <c r="D42" s="630"/>
      <c r="E42" s="630"/>
      <c r="F42" s="630"/>
      <c r="G42" s="630"/>
      <c r="H42" s="630"/>
    </row>
    <row r="43" spans="1:8" s="38" customFormat="1" ht="15.75">
      <c r="A43" s="173"/>
      <c r="B43" s="173"/>
      <c r="C43" s="173"/>
      <c r="D43" s="173"/>
      <c r="E43" s="173"/>
      <c r="F43" s="173"/>
      <c r="G43" s="173"/>
      <c r="H43" s="116"/>
    </row>
    <row r="44" spans="1:7" s="38" customFormat="1" ht="15">
      <c r="A44" s="17"/>
      <c r="B44" s="17"/>
      <c r="C44" s="17"/>
      <c r="D44" s="17"/>
      <c r="E44" s="17"/>
      <c r="F44" s="174"/>
      <c r="G44" s="174"/>
    </row>
    <row r="45" spans="1:8" s="38" customFormat="1" ht="15">
      <c r="A45" s="17"/>
      <c r="B45" s="17"/>
      <c r="C45" s="175"/>
      <c r="D45" s="17"/>
      <c r="E45" s="17"/>
      <c r="F45" s="17"/>
      <c r="H45" s="176" t="s">
        <v>810</v>
      </c>
    </row>
    <row r="46" spans="1:8" s="23" customFormat="1" ht="15.75" customHeight="1">
      <c r="A46" s="616" t="s">
        <v>799</v>
      </c>
      <c r="B46" s="618" t="s">
        <v>847</v>
      </c>
      <c r="C46" s="620" t="s">
        <v>24</v>
      </c>
      <c r="D46" s="620" t="s">
        <v>25</v>
      </c>
      <c r="E46" s="621" t="s">
        <v>26</v>
      </c>
      <c r="F46" s="621" t="s">
        <v>27</v>
      </c>
      <c r="G46" s="621" t="s">
        <v>28</v>
      </c>
      <c r="H46" s="621" t="s">
        <v>29</v>
      </c>
    </row>
    <row r="47" spans="1:8" s="23" customFormat="1" ht="15.75">
      <c r="A47" s="617"/>
      <c r="B47" s="619"/>
      <c r="C47" s="620"/>
      <c r="D47" s="620"/>
      <c r="E47" s="622"/>
      <c r="F47" s="622"/>
      <c r="G47" s="622"/>
      <c r="H47" s="622"/>
    </row>
    <row r="48" spans="1:8" s="23" customFormat="1" ht="15.75">
      <c r="A48" s="312"/>
      <c r="B48" s="625" t="s">
        <v>1187</v>
      </c>
      <c r="C48" s="626"/>
      <c r="D48" s="626"/>
      <c r="E48" s="626"/>
      <c r="F48" s="626"/>
      <c r="G48" s="626"/>
      <c r="H48" s="626"/>
    </row>
    <row r="49" spans="1:9" s="38" customFormat="1" ht="15.75">
      <c r="A49" s="140" t="s">
        <v>849</v>
      </c>
      <c r="B49" s="393" t="s">
        <v>1388</v>
      </c>
      <c r="C49" s="394">
        <v>15300000</v>
      </c>
      <c r="D49" s="310">
        <v>18600000</v>
      </c>
      <c r="E49" s="311">
        <v>4650000</v>
      </c>
      <c r="F49" s="311">
        <v>4650000</v>
      </c>
      <c r="G49" s="311">
        <v>4650000</v>
      </c>
      <c r="H49" s="311">
        <v>4650000</v>
      </c>
      <c r="I49" s="311"/>
    </row>
    <row r="50" spans="1:8" s="38" customFormat="1" ht="15">
      <c r="A50" s="140" t="s">
        <v>850</v>
      </c>
      <c r="B50" s="395" t="s">
        <v>1389</v>
      </c>
      <c r="C50" s="394">
        <v>4000000</v>
      </c>
      <c r="D50" s="310">
        <v>4000000</v>
      </c>
      <c r="E50" s="311">
        <v>1000000</v>
      </c>
      <c r="F50" s="311">
        <v>1000000</v>
      </c>
      <c r="G50" s="311">
        <v>1000000</v>
      </c>
      <c r="H50" s="311">
        <v>1000000</v>
      </c>
    </row>
    <row r="51" spans="1:8" s="38" customFormat="1" ht="15">
      <c r="A51" s="140" t="s">
        <v>851</v>
      </c>
      <c r="B51" s="395" t="s">
        <v>1390</v>
      </c>
      <c r="C51" s="394">
        <v>2000000</v>
      </c>
      <c r="D51" s="310">
        <v>2800000</v>
      </c>
      <c r="E51" s="311">
        <v>700000</v>
      </c>
      <c r="F51" s="311">
        <v>700000</v>
      </c>
      <c r="G51" s="311">
        <v>700000</v>
      </c>
      <c r="H51" s="311">
        <v>700000</v>
      </c>
    </row>
    <row r="52" spans="1:8" s="38" customFormat="1" ht="15">
      <c r="A52" s="140" t="s">
        <v>852</v>
      </c>
      <c r="B52" s="395" t="s">
        <v>1391</v>
      </c>
      <c r="C52" s="394">
        <v>700000</v>
      </c>
      <c r="D52" s="310">
        <v>700000</v>
      </c>
      <c r="E52" s="311">
        <v>175000</v>
      </c>
      <c r="F52" s="311">
        <v>175000</v>
      </c>
      <c r="G52" s="311">
        <v>175000</v>
      </c>
      <c r="H52" s="311">
        <v>175000</v>
      </c>
    </row>
    <row r="53" spans="1:8" s="38" customFormat="1" ht="15">
      <c r="A53" s="140" t="s">
        <v>853</v>
      </c>
      <c r="B53" s="395" t="s">
        <v>1392</v>
      </c>
      <c r="C53" s="394">
        <v>12000000</v>
      </c>
      <c r="D53" s="310">
        <v>12000000</v>
      </c>
      <c r="E53" s="311">
        <v>2800000</v>
      </c>
      <c r="F53" s="311">
        <v>3200000</v>
      </c>
      <c r="G53" s="311">
        <v>3200000</v>
      </c>
      <c r="H53" s="311">
        <v>2800000</v>
      </c>
    </row>
    <row r="54" spans="1:8" s="38" customFormat="1" ht="15">
      <c r="A54" s="140" t="s">
        <v>854</v>
      </c>
      <c r="B54" s="395" t="s">
        <v>1393</v>
      </c>
      <c r="C54" s="394">
        <v>1600000</v>
      </c>
      <c r="D54" s="310">
        <v>1600000</v>
      </c>
      <c r="E54" s="311">
        <v>400000</v>
      </c>
      <c r="F54" s="311">
        <v>400000</v>
      </c>
      <c r="G54" s="311">
        <v>400000</v>
      </c>
      <c r="H54" s="311">
        <v>400000</v>
      </c>
    </row>
    <row r="55" spans="1:8" s="38" customFormat="1" ht="15">
      <c r="A55" s="140" t="s">
        <v>855</v>
      </c>
      <c r="B55" s="395" t="s">
        <v>1394</v>
      </c>
      <c r="C55" s="394">
        <v>1300000</v>
      </c>
      <c r="D55" s="310">
        <v>1300000</v>
      </c>
      <c r="E55" s="311">
        <v>325000</v>
      </c>
      <c r="F55" s="311">
        <v>325000</v>
      </c>
      <c r="G55" s="311">
        <v>325000</v>
      </c>
      <c r="H55" s="311">
        <v>325000</v>
      </c>
    </row>
    <row r="56" spans="1:8" s="38" customFormat="1" ht="15">
      <c r="A56" s="140" t="s">
        <v>856</v>
      </c>
      <c r="B56" s="395" t="s">
        <v>1395</v>
      </c>
      <c r="C56" s="394">
        <v>510000</v>
      </c>
      <c r="D56" s="310">
        <v>550000</v>
      </c>
      <c r="E56" s="311"/>
      <c r="F56" s="311"/>
      <c r="G56" s="311"/>
      <c r="H56" s="311">
        <v>550000</v>
      </c>
    </row>
    <row r="57" spans="1:8" s="38" customFormat="1" ht="15">
      <c r="A57" s="140" t="s">
        <v>814</v>
      </c>
      <c r="B57" s="395" t="s">
        <v>1396</v>
      </c>
      <c r="C57" s="394">
        <v>1300000</v>
      </c>
      <c r="D57" s="310">
        <v>1300000</v>
      </c>
      <c r="E57" s="311">
        <v>250000</v>
      </c>
      <c r="F57" s="311">
        <v>400000</v>
      </c>
      <c r="G57" s="311">
        <v>400000</v>
      </c>
      <c r="H57" s="311">
        <v>250000</v>
      </c>
    </row>
    <row r="58" spans="1:8" s="38" customFormat="1" ht="15">
      <c r="A58" s="140" t="s">
        <v>119</v>
      </c>
      <c r="B58" s="395" t="s">
        <v>1397</v>
      </c>
      <c r="C58" s="394">
        <v>503000</v>
      </c>
      <c r="D58" s="310">
        <v>500000</v>
      </c>
      <c r="E58" s="311">
        <v>300000</v>
      </c>
      <c r="F58" s="311">
        <v>80000</v>
      </c>
      <c r="G58" s="311">
        <v>60000</v>
      </c>
      <c r="H58" s="311">
        <v>60000</v>
      </c>
    </row>
    <row r="59" spans="1:8" s="38" customFormat="1" ht="15">
      <c r="A59" s="140"/>
      <c r="B59" s="395"/>
      <c r="C59" s="394"/>
      <c r="D59" s="310"/>
      <c r="E59" s="311"/>
      <c r="F59" s="311"/>
      <c r="G59" s="311"/>
      <c r="H59" s="311"/>
    </row>
    <row r="60" spans="1:8" s="38" customFormat="1" ht="15">
      <c r="A60" s="140"/>
      <c r="B60" s="395"/>
      <c r="C60" s="394"/>
      <c r="D60" s="310"/>
      <c r="E60" s="311"/>
      <c r="F60" s="311"/>
      <c r="G60" s="311"/>
      <c r="H60" s="311"/>
    </row>
    <row r="61" spans="1:8" s="38" customFormat="1" ht="15">
      <c r="A61" s="140"/>
      <c r="B61" s="395"/>
      <c r="C61" s="394"/>
      <c r="D61" s="310"/>
      <c r="E61" s="311"/>
      <c r="F61" s="311"/>
      <c r="G61" s="311"/>
      <c r="H61" s="311"/>
    </row>
    <row r="62" spans="1:8" s="38" customFormat="1" ht="15.75">
      <c r="A62" s="181"/>
      <c r="B62" s="623" t="s">
        <v>1188</v>
      </c>
      <c r="C62" s="624"/>
      <c r="D62" s="624"/>
      <c r="E62" s="624"/>
      <c r="F62" s="624"/>
      <c r="G62" s="624"/>
      <c r="H62" s="624"/>
    </row>
    <row r="63" spans="1:8" s="38" customFormat="1" ht="15">
      <c r="A63" s="140" t="s">
        <v>840</v>
      </c>
      <c r="B63" s="395" t="s">
        <v>1398</v>
      </c>
      <c r="C63" s="394">
        <v>1300000</v>
      </c>
      <c r="D63" s="310">
        <v>1300000</v>
      </c>
      <c r="E63" s="311">
        <v>325000</v>
      </c>
      <c r="F63" s="311">
        <v>325000</v>
      </c>
      <c r="G63" s="311">
        <v>325000</v>
      </c>
      <c r="H63" s="311">
        <v>325000</v>
      </c>
    </row>
    <row r="64" spans="1:8" s="38" customFormat="1" ht="30">
      <c r="A64" s="140" t="s">
        <v>841</v>
      </c>
      <c r="B64" s="395" t="s">
        <v>1399</v>
      </c>
      <c r="C64" s="394">
        <v>3700000</v>
      </c>
      <c r="D64" s="310">
        <v>3700000</v>
      </c>
      <c r="E64" s="311">
        <v>925000</v>
      </c>
      <c r="F64" s="311">
        <v>925000</v>
      </c>
      <c r="G64" s="311">
        <v>925000</v>
      </c>
      <c r="H64" s="311">
        <v>925000</v>
      </c>
    </row>
    <row r="65" spans="1:8" s="38" customFormat="1" ht="15">
      <c r="A65" s="140" t="s">
        <v>248</v>
      </c>
      <c r="B65" s="395" t="s">
        <v>1400</v>
      </c>
      <c r="C65" s="394">
        <v>600000</v>
      </c>
      <c r="D65" s="310">
        <v>600000</v>
      </c>
      <c r="E65" s="311">
        <v>150000</v>
      </c>
      <c r="F65" s="311">
        <v>150000</v>
      </c>
      <c r="G65" s="311">
        <v>150000</v>
      </c>
      <c r="H65" s="311">
        <v>150000</v>
      </c>
    </row>
    <row r="66" spans="1:8" s="38" customFormat="1" ht="15">
      <c r="A66" s="140" t="s">
        <v>1208</v>
      </c>
      <c r="B66" s="395" t="s">
        <v>1401</v>
      </c>
      <c r="C66" s="394">
        <v>2500000</v>
      </c>
      <c r="D66" s="310">
        <v>2000000</v>
      </c>
      <c r="E66" s="311">
        <v>500000</v>
      </c>
      <c r="F66" s="311">
        <v>500000</v>
      </c>
      <c r="G66" s="311">
        <v>500000</v>
      </c>
      <c r="H66" s="311">
        <v>500000</v>
      </c>
    </row>
    <row r="67" spans="1:8" s="38" customFormat="1" ht="15">
      <c r="A67" s="140" t="s">
        <v>251</v>
      </c>
      <c r="B67" s="395" t="s">
        <v>1402</v>
      </c>
      <c r="C67" s="394">
        <v>29000000</v>
      </c>
      <c r="D67" s="310">
        <v>32000000</v>
      </c>
      <c r="E67" s="311">
        <v>7000000</v>
      </c>
      <c r="F67" s="311">
        <v>9000000</v>
      </c>
      <c r="G67" s="311">
        <v>9000000</v>
      </c>
      <c r="H67" s="311">
        <v>7000000</v>
      </c>
    </row>
    <row r="68" spans="1:8" s="38" customFormat="1" ht="30">
      <c r="A68" s="140" t="s">
        <v>640</v>
      </c>
      <c r="B68" s="395" t="s">
        <v>1403</v>
      </c>
      <c r="C68" s="394">
        <v>300000</v>
      </c>
      <c r="D68" s="310">
        <v>400000</v>
      </c>
      <c r="E68" s="311">
        <v>100000</v>
      </c>
      <c r="F68" s="311">
        <v>100000</v>
      </c>
      <c r="G68" s="311">
        <v>100000</v>
      </c>
      <c r="H68" s="311">
        <v>100000</v>
      </c>
    </row>
    <row r="69" spans="1:8" s="38" customFormat="1" ht="15">
      <c r="A69" s="140" t="s">
        <v>641</v>
      </c>
      <c r="B69" s="395" t="s">
        <v>1404</v>
      </c>
      <c r="C69" s="394">
        <v>600000</v>
      </c>
      <c r="D69" s="310">
        <v>600000</v>
      </c>
      <c r="E69" s="311">
        <v>150000</v>
      </c>
      <c r="F69" s="311">
        <v>150000</v>
      </c>
      <c r="G69" s="311">
        <v>150000</v>
      </c>
      <c r="H69" s="311">
        <v>150000</v>
      </c>
    </row>
    <row r="70" spans="1:8" s="38" customFormat="1" ht="30">
      <c r="A70" s="140" t="s">
        <v>642</v>
      </c>
      <c r="B70" s="395" t="s">
        <v>1405</v>
      </c>
      <c r="C70" s="394">
        <v>900000</v>
      </c>
      <c r="D70" s="310">
        <v>900000</v>
      </c>
      <c r="E70" s="311">
        <v>225000</v>
      </c>
      <c r="F70" s="311">
        <v>225000</v>
      </c>
      <c r="G70" s="311">
        <v>225000</v>
      </c>
      <c r="H70" s="311"/>
    </row>
    <row r="71" spans="1:8" s="38" customFormat="1" ht="30">
      <c r="A71" s="140" t="s">
        <v>643</v>
      </c>
      <c r="B71" s="395" t="s">
        <v>1406</v>
      </c>
      <c r="C71" s="394">
        <v>300000</v>
      </c>
      <c r="D71" s="310">
        <v>300000</v>
      </c>
      <c r="E71" s="311">
        <v>75000</v>
      </c>
      <c r="F71" s="311">
        <v>75000</v>
      </c>
      <c r="G71" s="311">
        <v>75000</v>
      </c>
      <c r="H71" s="311">
        <v>75000</v>
      </c>
    </row>
    <row r="72" spans="1:8" s="38" customFormat="1" ht="15">
      <c r="A72" s="140" t="s">
        <v>644</v>
      </c>
      <c r="B72" s="395" t="s">
        <v>1407</v>
      </c>
      <c r="C72" s="394">
        <v>1200000</v>
      </c>
      <c r="D72" s="310">
        <v>1500000</v>
      </c>
      <c r="E72" s="311">
        <v>375000</v>
      </c>
      <c r="F72" s="311">
        <v>375000</v>
      </c>
      <c r="G72" s="311">
        <v>375000</v>
      </c>
      <c r="H72" s="311">
        <v>375000</v>
      </c>
    </row>
    <row r="73" spans="1:8" s="38" customFormat="1" ht="15">
      <c r="A73" s="140" t="s">
        <v>260</v>
      </c>
      <c r="B73" s="396" t="s">
        <v>1408</v>
      </c>
      <c r="C73" s="397">
        <v>2400000</v>
      </c>
      <c r="D73" s="390">
        <v>2400000</v>
      </c>
      <c r="E73" s="196">
        <v>600000</v>
      </c>
      <c r="F73" s="196">
        <v>600000</v>
      </c>
      <c r="G73" s="196">
        <v>600000</v>
      </c>
      <c r="H73" s="196">
        <v>600000</v>
      </c>
    </row>
    <row r="74" spans="1:8" s="38" customFormat="1" ht="15">
      <c r="A74" s="140"/>
      <c r="B74" s="390"/>
      <c r="C74" s="397"/>
      <c r="D74" s="390"/>
      <c r="E74" s="196"/>
      <c r="F74" s="196"/>
      <c r="G74" s="196"/>
      <c r="H74" s="196"/>
    </row>
    <row r="75" spans="1:8" s="38" customFormat="1" ht="15">
      <c r="A75" s="140"/>
      <c r="B75" s="396"/>
      <c r="C75" s="397"/>
      <c r="D75" s="390"/>
      <c r="E75" s="196"/>
      <c r="F75" s="196"/>
      <c r="G75" s="196"/>
      <c r="H75" s="196"/>
    </row>
    <row r="76" spans="1:8" s="38" customFormat="1" ht="15.75">
      <c r="A76" s="140"/>
      <c r="B76" s="398" t="s">
        <v>1189</v>
      </c>
      <c r="C76" s="399"/>
      <c r="D76" s="399"/>
      <c r="E76" s="392"/>
      <c r="F76" s="392"/>
      <c r="G76" s="392"/>
      <c r="H76" s="392"/>
    </row>
    <row r="77" spans="1:8" s="38" customFormat="1" ht="15.75">
      <c r="A77" s="140"/>
      <c r="B77" s="400"/>
      <c r="C77" s="401"/>
      <c r="D77" s="402"/>
      <c r="E77" s="196"/>
      <c r="F77" s="196"/>
      <c r="G77" s="196"/>
      <c r="H77" s="196"/>
    </row>
    <row r="78" s="38" customFormat="1" ht="15"/>
    <row r="79" s="38" customFormat="1" ht="15"/>
    <row r="80" s="38" customFormat="1" ht="15"/>
    <row r="81" s="38" customFormat="1" ht="15"/>
    <row r="82" spans="1:8" s="38" customFormat="1" ht="15">
      <c r="A82" s="627" t="s">
        <v>629</v>
      </c>
      <c r="B82" s="627"/>
      <c r="C82" s="627"/>
      <c r="D82" s="627"/>
      <c r="E82" s="627"/>
      <c r="F82" s="627"/>
      <c r="G82" s="627"/>
      <c r="H82" s="627"/>
    </row>
    <row r="83" spans="1:8" s="38" customFormat="1" ht="15.75">
      <c r="A83" s="173"/>
      <c r="B83" s="173"/>
      <c r="C83" s="173"/>
      <c r="D83" s="173"/>
      <c r="E83" s="173"/>
      <c r="F83" s="173"/>
      <c r="G83" s="173"/>
      <c r="H83" s="116"/>
    </row>
    <row r="84" spans="1:7" s="38" customFormat="1" ht="15">
      <c r="A84" s="17"/>
      <c r="B84" s="17"/>
      <c r="C84" s="17"/>
      <c r="D84" s="17"/>
      <c r="E84" s="17"/>
      <c r="F84" s="174"/>
      <c r="G84" s="174"/>
    </row>
    <row r="85" spans="1:8" s="38" customFormat="1" ht="15">
      <c r="A85" s="17"/>
      <c r="B85" s="17"/>
      <c r="C85" s="175"/>
      <c r="D85" s="17"/>
      <c r="E85" s="17"/>
      <c r="F85" s="17"/>
      <c r="H85" s="176" t="s">
        <v>810</v>
      </c>
    </row>
    <row r="86" spans="1:8" s="23" customFormat="1" ht="15.75">
      <c r="A86" s="616" t="s">
        <v>799</v>
      </c>
      <c r="B86" s="618" t="s">
        <v>847</v>
      </c>
      <c r="C86" s="620" t="s">
        <v>24</v>
      </c>
      <c r="D86" s="620" t="s">
        <v>25</v>
      </c>
      <c r="E86" s="621" t="s">
        <v>26</v>
      </c>
      <c r="F86" s="621" t="s">
        <v>27</v>
      </c>
      <c r="G86" s="621" t="s">
        <v>28</v>
      </c>
      <c r="H86" s="621" t="s">
        <v>30</v>
      </c>
    </row>
    <row r="87" spans="1:8" s="23" customFormat="1" ht="15.75">
      <c r="A87" s="617"/>
      <c r="B87" s="619"/>
      <c r="C87" s="620"/>
      <c r="D87" s="620"/>
      <c r="E87" s="622"/>
      <c r="F87" s="622"/>
      <c r="G87" s="622"/>
      <c r="H87" s="622"/>
    </row>
    <row r="88" spans="1:8" s="38" customFormat="1" ht="15.75">
      <c r="A88" s="177"/>
      <c r="B88" s="613" t="s">
        <v>1187</v>
      </c>
      <c r="C88" s="614"/>
      <c r="D88" s="614"/>
      <c r="E88" s="614"/>
      <c r="F88" s="614"/>
      <c r="G88" s="614"/>
      <c r="H88" s="614"/>
    </row>
    <row r="89" spans="1:8" s="38" customFormat="1" ht="15">
      <c r="A89" s="140" t="s">
        <v>849</v>
      </c>
      <c r="B89" s="395" t="s">
        <v>1409</v>
      </c>
      <c r="C89" s="394">
        <v>12000000</v>
      </c>
      <c r="D89" s="310">
        <v>3000000</v>
      </c>
      <c r="E89" s="310">
        <v>3000000</v>
      </c>
      <c r="F89" s="311"/>
      <c r="G89" s="311"/>
      <c r="H89" s="311"/>
    </row>
    <row r="90" spans="1:8" s="38" customFormat="1" ht="15">
      <c r="A90" s="140" t="s">
        <v>850</v>
      </c>
      <c r="B90" s="395" t="s">
        <v>1410</v>
      </c>
      <c r="C90" s="394">
        <v>1560000</v>
      </c>
      <c r="D90" s="310">
        <v>1000000</v>
      </c>
      <c r="E90" s="311"/>
      <c r="F90" s="311">
        <v>1000000</v>
      </c>
      <c r="G90" s="311"/>
      <c r="H90" s="311"/>
    </row>
    <row r="91" spans="1:8" s="38" customFormat="1" ht="15">
      <c r="A91" s="140" t="s">
        <v>851</v>
      </c>
      <c r="B91" s="395" t="s">
        <v>1411</v>
      </c>
      <c r="C91" s="394"/>
      <c r="D91" s="310">
        <v>700000</v>
      </c>
      <c r="E91" s="311"/>
      <c r="F91" s="311">
        <v>700000</v>
      </c>
      <c r="G91" s="311"/>
      <c r="H91" s="311"/>
    </row>
    <row r="92" spans="1:8" s="38" customFormat="1" ht="15">
      <c r="A92" s="140" t="s">
        <v>852</v>
      </c>
      <c r="B92" s="395" t="s">
        <v>1412</v>
      </c>
      <c r="C92" s="394">
        <v>3000000</v>
      </c>
      <c r="D92" s="310">
        <v>2600000</v>
      </c>
      <c r="E92" s="311"/>
      <c r="F92" s="311">
        <v>2600000</v>
      </c>
      <c r="G92" s="311"/>
      <c r="H92" s="311"/>
    </row>
    <row r="93" spans="1:8" s="38" customFormat="1" ht="15">
      <c r="A93" s="140" t="s">
        <v>853</v>
      </c>
      <c r="B93" s="395" t="s">
        <v>1413</v>
      </c>
      <c r="C93" s="394"/>
      <c r="D93" s="310">
        <v>400000</v>
      </c>
      <c r="E93" s="310">
        <v>400000</v>
      </c>
      <c r="F93" s="311"/>
      <c r="G93" s="311"/>
      <c r="H93" s="311"/>
    </row>
    <row r="94" spans="1:8" s="38" customFormat="1" ht="15">
      <c r="A94" s="140" t="s">
        <v>854</v>
      </c>
      <c r="B94" s="396" t="s">
        <v>1414</v>
      </c>
      <c r="C94" s="397">
        <v>1000000</v>
      </c>
      <c r="D94" s="390">
        <v>1000000</v>
      </c>
      <c r="E94" s="196"/>
      <c r="F94" s="196"/>
      <c r="G94" s="196">
        <v>1000000</v>
      </c>
      <c r="H94" s="196"/>
    </row>
    <row r="95" spans="1:8" s="38" customFormat="1" ht="15">
      <c r="A95" s="140" t="s">
        <v>855</v>
      </c>
      <c r="B95" s="396" t="s">
        <v>1415</v>
      </c>
      <c r="C95" s="397">
        <v>2200000</v>
      </c>
      <c r="D95" s="390">
        <v>300000</v>
      </c>
      <c r="E95" s="196"/>
      <c r="F95" s="196">
        <v>300000</v>
      </c>
      <c r="G95" s="196"/>
      <c r="H95" s="196"/>
    </row>
    <row r="96" spans="1:8" s="38" customFormat="1" ht="15">
      <c r="A96" s="140" t="s">
        <v>856</v>
      </c>
      <c r="B96" s="390" t="s">
        <v>1416</v>
      </c>
      <c r="C96" s="397"/>
      <c r="D96" s="390">
        <v>8000000</v>
      </c>
      <c r="E96" s="196"/>
      <c r="F96" s="196">
        <v>8000000</v>
      </c>
      <c r="G96" s="196"/>
      <c r="H96" s="196"/>
    </row>
    <row r="97" spans="1:8" s="38" customFormat="1" ht="15">
      <c r="A97" s="140" t="s">
        <v>814</v>
      </c>
      <c r="B97" s="390" t="s">
        <v>1417</v>
      </c>
      <c r="C97" s="397"/>
      <c r="D97" s="390">
        <v>7000000</v>
      </c>
      <c r="E97" s="196"/>
      <c r="F97" s="196"/>
      <c r="G97" s="196">
        <v>7000000</v>
      </c>
      <c r="H97" s="196"/>
    </row>
    <row r="98" spans="1:8" s="38" customFormat="1" ht="15">
      <c r="A98" s="140" t="s">
        <v>119</v>
      </c>
      <c r="B98" s="396"/>
      <c r="C98" s="397"/>
      <c r="D98" s="390"/>
      <c r="E98" s="196"/>
      <c r="F98" s="196"/>
      <c r="G98" s="196"/>
      <c r="H98" s="196"/>
    </row>
    <row r="99" spans="1:8" s="38" customFormat="1" ht="15.75">
      <c r="A99" s="181"/>
      <c r="B99" s="623" t="s">
        <v>1188</v>
      </c>
      <c r="C99" s="624"/>
      <c r="D99" s="624"/>
      <c r="E99" s="624"/>
      <c r="F99" s="624"/>
      <c r="G99" s="624"/>
      <c r="H99" s="624"/>
    </row>
    <row r="100" spans="1:8" s="38" customFormat="1" ht="15">
      <c r="A100" s="140" t="s">
        <v>121</v>
      </c>
      <c r="B100" s="396"/>
      <c r="C100" s="397"/>
      <c r="D100" s="390"/>
      <c r="E100" s="196"/>
      <c r="F100" s="196"/>
      <c r="G100" s="196"/>
      <c r="H100" s="196"/>
    </row>
    <row r="101" spans="1:8" s="38" customFormat="1" ht="15">
      <c r="A101" s="140" t="s">
        <v>122</v>
      </c>
      <c r="B101" s="396"/>
      <c r="C101" s="397"/>
      <c r="D101" s="390"/>
      <c r="E101" s="196"/>
      <c r="F101" s="196"/>
      <c r="G101" s="196"/>
      <c r="H101" s="196"/>
    </row>
    <row r="102" spans="1:8" s="38" customFormat="1" ht="15">
      <c r="A102" s="140" t="s">
        <v>123</v>
      </c>
      <c r="B102" s="396"/>
      <c r="C102" s="397"/>
      <c r="D102" s="390"/>
      <c r="E102" s="196"/>
      <c r="F102" s="196"/>
      <c r="G102" s="196"/>
      <c r="H102" s="196"/>
    </row>
    <row r="103" spans="1:8" s="38" customFormat="1" ht="15">
      <c r="A103" s="140" t="s">
        <v>125</v>
      </c>
      <c r="B103" s="390"/>
      <c r="C103" s="397"/>
      <c r="D103" s="390"/>
      <c r="E103" s="196"/>
      <c r="F103" s="196"/>
      <c r="G103" s="196"/>
      <c r="H103" s="196"/>
    </row>
    <row r="104" spans="1:8" s="38" customFormat="1" ht="15">
      <c r="A104" s="140" t="s">
        <v>126</v>
      </c>
      <c r="B104" s="390"/>
      <c r="C104" s="397"/>
      <c r="D104" s="390"/>
      <c r="E104" s="196"/>
      <c r="F104" s="196"/>
      <c r="G104" s="196"/>
      <c r="H104" s="196"/>
    </row>
    <row r="105" spans="1:8" s="38" customFormat="1" ht="15">
      <c r="A105" s="140" t="s">
        <v>127</v>
      </c>
      <c r="B105" s="396"/>
      <c r="C105" s="397"/>
      <c r="D105" s="390"/>
      <c r="E105" s="196"/>
      <c r="F105" s="196"/>
      <c r="G105" s="196"/>
      <c r="H105" s="196"/>
    </row>
    <row r="106" spans="1:8" s="38" customFormat="1" ht="15">
      <c r="A106" s="140" t="s">
        <v>129</v>
      </c>
      <c r="B106" s="390"/>
      <c r="C106" s="397"/>
      <c r="D106" s="390"/>
      <c r="E106" s="196"/>
      <c r="F106" s="196"/>
      <c r="G106" s="196"/>
      <c r="H106" s="196"/>
    </row>
    <row r="107" spans="1:8" s="38" customFormat="1" ht="15">
      <c r="A107" s="140" t="s">
        <v>130</v>
      </c>
      <c r="B107" s="390"/>
      <c r="C107" s="397"/>
      <c r="D107" s="390"/>
      <c r="E107" s="196"/>
      <c r="F107" s="196"/>
      <c r="G107" s="196"/>
      <c r="H107" s="196"/>
    </row>
    <row r="108" spans="1:8" s="38" customFormat="1" ht="15">
      <c r="A108" s="140" t="s">
        <v>131</v>
      </c>
      <c r="B108" s="396"/>
      <c r="C108" s="397"/>
      <c r="D108" s="390"/>
      <c r="E108" s="196"/>
      <c r="F108" s="196"/>
      <c r="G108" s="196"/>
      <c r="H108" s="196"/>
    </row>
    <row r="109" spans="1:8" s="38" customFormat="1" ht="15">
      <c r="A109" s="140" t="s">
        <v>133</v>
      </c>
      <c r="B109" s="396"/>
      <c r="C109" s="397"/>
      <c r="D109" s="390"/>
      <c r="E109" s="196"/>
      <c r="F109" s="196"/>
      <c r="G109" s="196"/>
      <c r="H109" s="196"/>
    </row>
    <row r="110" spans="1:8" s="38" customFormat="1" ht="15">
      <c r="A110" s="140" t="s">
        <v>134</v>
      </c>
      <c r="B110" s="396"/>
      <c r="C110" s="397"/>
      <c r="D110" s="390"/>
      <c r="E110" s="196"/>
      <c r="F110" s="196"/>
      <c r="G110" s="196"/>
      <c r="H110" s="196"/>
    </row>
    <row r="111" spans="1:8" s="38" customFormat="1" ht="15">
      <c r="A111" s="140" t="s">
        <v>135</v>
      </c>
      <c r="B111" s="390"/>
      <c r="C111" s="397"/>
      <c r="D111" s="390"/>
      <c r="E111" s="196"/>
      <c r="F111" s="196"/>
      <c r="G111" s="196"/>
      <c r="H111" s="196"/>
    </row>
    <row r="112" spans="1:8" s="38" customFormat="1" ht="15">
      <c r="A112" s="140" t="s">
        <v>136</v>
      </c>
      <c r="B112" s="396"/>
      <c r="C112" s="397"/>
      <c r="D112" s="390"/>
      <c r="E112" s="196"/>
      <c r="F112" s="196"/>
      <c r="G112" s="196"/>
      <c r="H112" s="196"/>
    </row>
    <row r="113" spans="1:8" s="38" customFormat="1" ht="15.75">
      <c r="A113" s="140"/>
      <c r="B113" s="398" t="s">
        <v>1189</v>
      </c>
      <c r="C113" s="399"/>
      <c r="D113" s="399"/>
      <c r="E113" s="392"/>
      <c r="F113" s="392"/>
      <c r="G113" s="392"/>
      <c r="H113" s="392"/>
    </row>
    <row r="114" spans="1:8" s="38" customFormat="1" ht="15.75">
      <c r="A114" s="140" t="s">
        <v>137</v>
      </c>
      <c r="B114" s="400"/>
      <c r="C114" s="401"/>
      <c r="D114" s="402"/>
      <c r="E114" s="196"/>
      <c r="F114" s="196"/>
      <c r="G114" s="196"/>
      <c r="H114" s="196"/>
    </row>
    <row r="119" spans="1:8" ht="18.75">
      <c r="A119" s="615" t="s">
        <v>1418</v>
      </c>
      <c r="B119" s="615"/>
      <c r="C119" s="615"/>
      <c r="D119" s="615"/>
      <c r="E119" s="615"/>
      <c r="F119" s="615"/>
      <c r="G119" s="615"/>
      <c r="H119" s="615"/>
    </row>
    <row r="120" spans="1:8" ht="15.75">
      <c r="A120" s="173"/>
      <c r="B120" s="173"/>
      <c r="C120" s="173"/>
      <c r="D120" s="173"/>
      <c r="E120" s="173"/>
      <c r="F120" s="173"/>
      <c r="G120" s="173"/>
      <c r="H120" s="116"/>
    </row>
    <row r="121" spans="1:8" ht="15.75">
      <c r="A121" s="17"/>
      <c r="B121" s="17"/>
      <c r="C121" s="17"/>
      <c r="D121" s="17"/>
      <c r="E121" s="17"/>
      <c r="F121" s="174"/>
      <c r="G121" s="174"/>
      <c r="H121" s="38"/>
    </row>
    <row r="122" spans="1:8" ht="15.75">
      <c r="A122" s="17"/>
      <c r="B122" s="17"/>
      <c r="C122" s="175"/>
      <c r="D122" s="17"/>
      <c r="E122" s="17"/>
      <c r="F122" s="17"/>
      <c r="G122" s="38"/>
      <c r="H122" s="176" t="s">
        <v>810</v>
      </c>
    </row>
    <row r="123" spans="1:9" ht="15.75">
      <c r="A123" s="616" t="s">
        <v>799</v>
      </c>
      <c r="B123" s="618" t="s">
        <v>1424</v>
      </c>
      <c r="C123" s="620" t="s">
        <v>574</v>
      </c>
      <c r="D123" s="620" t="s">
        <v>1419</v>
      </c>
      <c r="E123" s="621" t="s">
        <v>1420</v>
      </c>
      <c r="F123" s="621" t="s">
        <v>1421</v>
      </c>
      <c r="G123" s="621" t="s">
        <v>1422</v>
      </c>
      <c r="H123" s="621" t="s">
        <v>1423</v>
      </c>
      <c r="I123" s="621" t="s">
        <v>1423</v>
      </c>
    </row>
    <row r="124" spans="1:9" ht="15.75">
      <c r="A124" s="617"/>
      <c r="B124" s="619"/>
      <c r="C124" s="620"/>
      <c r="D124" s="620"/>
      <c r="E124" s="622"/>
      <c r="F124" s="622"/>
      <c r="G124" s="622"/>
      <c r="H124" s="622"/>
      <c r="I124" s="622"/>
    </row>
    <row r="125" spans="1:8" ht="15.75">
      <c r="A125" s="177"/>
      <c r="B125" s="613" t="s">
        <v>1187</v>
      </c>
      <c r="C125" s="614"/>
      <c r="D125" s="614"/>
      <c r="E125" s="614"/>
      <c r="F125" s="614"/>
      <c r="G125" s="614"/>
      <c r="H125" s="614"/>
    </row>
    <row r="126" spans="1:9" ht="15.75">
      <c r="A126" s="140" t="s">
        <v>849</v>
      </c>
      <c r="B126" s="391" t="s">
        <v>1425</v>
      </c>
      <c r="C126" s="404">
        <v>2800000</v>
      </c>
      <c r="D126" s="405">
        <v>2500000</v>
      </c>
      <c r="E126" s="406">
        <v>3000000</v>
      </c>
      <c r="F126" s="406">
        <v>750000</v>
      </c>
      <c r="G126" s="406">
        <v>750000</v>
      </c>
      <c r="H126" s="406">
        <v>750000</v>
      </c>
      <c r="I126" s="406">
        <v>750000</v>
      </c>
    </row>
    <row r="127" spans="1:9" ht="15.75">
      <c r="A127" s="140" t="s">
        <v>850</v>
      </c>
      <c r="B127" s="403" t="s">
        <v>1426</v>
      </c>
      <c r="C127" s="404">
        <v>2500000</v>
      </c>
      <c r="D127" s="405">
        <v>2000000</v>
      </c>
      <c r="E127" s="406">
        <v>2000000</v>
      </c>
      <c r="F127" s="407"/>
      <c r="G127" s="406">
        <v>1000000</v>
      </c>
      <c r="H127" s="406">
        <v>1000000</v>
      </c>
      <c r="I127" s="407"/>
    </row>
    <row r="128" spans="1:9" ht="15.75">
      <c r="A128" s="140" t="s">
        <v>851</v>
      </c>
      <c r="B128" s="403" t="s">
        <v>1427</v>
      </c>
      <c r="C128" s="404">
        <v>650000</v>
      </c>
      <c r="D128" s="405">
        <v>300000</v>
      </c>
      <c r="E128" s="406">
        <v>500000</v>
      </c>
      <c r="F128" s="407"/>
      <c r="G128" s="407"/>
      <c r="H128" s="407"/>
      <c r="I128" s="406">
        <v>500000</v>
      </c>
    </row>
    <row r="129" spans="1:9" ht="15.75">
      <c r="A129" s="140" t="s">
        <v>852</v>
      </c>
      <c r="B129" s="391" t="s">
        <v>1428</v>
      </c>
      <c r="C129" s="404">
        <v>600000</v>
      </c>
      <c r="D129" s="405">
        <v>420000</v>
      </c>
      <c r="E129" s="406">
        <v>420000</v>
      </c>
      <c r="F129" s="406">
        <v>105000</v>
      </c>
      <c r="G129" s="406">
        <v>105000</v>
      </c>
      <c r="H129" s="406">
        <v>105000</v>
      </c>
      <c r="I129" s="406">
        <v>105000</v>
      </c>
    </row>
    <row r="130" spans="1:9" ht="15.75">
      <c r="A130" s="140" t="s">
        <v>853</v>
      </c>
      <c r="B130" s="403" t="s">
        <v>1429</v>
      </c>
      <c r="C130" s="404">
        <v>200000</v>
      </c>
      <c r="D130" s="405">
        <v>200000</v>
      </c>
      <c r="E130" s="406">
        <v>200000</v>
      </c>
      <c r="F130" s="406">
        <v>50000</v>
      </c>
      <c r="G130" s="406">
        <v>50000</v>
      </c>
      <c r="H130" s="406">
        <v>50000</v>
      </c>
      <c r="I130" s="406">
        <v>50000</v>
      </c>
    </row>
    <row r="131" spans="1:9" ht="15.75">
      <c r="A131" s="140" t="s">
        <v>854</v>
      </c>
      <c r="B131" s="391" t="s">
        <v>1430</v>
      </c>
      <c r="C131" s="404">
        <v>7900000</v>
      </c>
      <c r="D131" s="405">
        <v>7900000</v>
      </c>
      <c r="E131" s="406">
        <v>7600000</v>
      </c>
      <c r="F131" s="406">
        <v>1000000</v>
      </c>
      <c r="G131" s="406">
        <v>3300000</v>
      </c>
      <c r="H131" s="406">
        <v>3300000</v>
      </c>
      <c r="I131" s="407">
        <v>0</v>
      </c>
    </row>
    <row r="132" spans="1:9" ht="30.75">
      <c r="A132" s="140" t="s">
        <v>855</v>
      </c>
      <c r="B132" s="391" t="s">
        <v>1431</v>
      </c>
      <c r="C132" s="404">
        <v>300000</v>
      </c>
      <c r="D132" s="405">
        <v>200000</v>
      </c>
      <c r="E132" s="406">
        <v>200000</v>
      </c>
      <c r="F132" s="406">
        <v>50000</v>
      </c>
      <c r="G132" s="406">
        <v>50000</v>
      </c>
      <c r="H132" s="406">
        <v>50000</v>
      </c>
      <c r="I132" s="406">
        <v>50000</v>
      </c>
    </row>
    <row r="133" spans="1:9" ht="15.75">
      <c r="A133" s="140" t="s">
        <v>856</v>
      </c>
      <c r="B133" s="403" t="s">
        <v>1432</v>
      </c>
      <c r="C133" s="404">
        <v>120000</v>
      </c>
      <c r="D133" s="405">
        <v>150000</v>
      </c>
      <c r="E133" s="406">
        <v>120000</v>
      </c>
      <c r="F133" s="406">
        <v>30000</v>
      </c>
      <c r="G133" s="406">
        <v>30000</v>
      </c>
      <c r="H133" s="406">
        <v>30000</v>
      </c>
      <c r="I133" s="406">
        <v>30000</v>
      </c>
    </row>
    <row r="134" spans="1:9" ht="15.75">
      <c r="A134" s="140" t="s">
        <v>814</v>
      </c>
      <c r="B134" s="403" t="s">
        <v>1433</v>
      </c>
      <c r="C134" s="404">
        <v>1600000</v>
      </c>
      <c r="D134" s="405">
        <v>1600000</v>
      </c>
      <c r="E134" s="406">
        <v>1000000</v>
      </c>
      <c r="F134" s="406">
        <v>250000</v>
      </c>
      <c r="G134" s="406">
        <v>250000</v>
      </c>
      <c r="H134" s="406">
        <v>350000</v>
      </c>
      <c r="I134" s="406">
        <v>150000</v>
      </c>
    </row>
    <row r="135" spans="1:9" ht="15.75">
      <c r="A135" s="140" t="s">
        <v>119</v>
      </c>
      <c r="B135" s="391" t="s">
        <v>1434</v>
      </c>
      <c r="C135" s="404">
        <v>400000</v>
      </c>
      <c r="D135" s="405">
        <v>400000</v>
      </c>
      <c r="E135" s="406">
        <v>400000</v>
      </c>
      <c r="F135" s="407"/>
      <c r="G135" s="406">
        <v>300000</v>
      </c>
      <c r="H135" s="406">
        <v>100000</v>
      </c>
      <c r="I135" s="407"/>
    </row>
    <row r="136" spans="1:9" ht="15.75">
      <c r="A136" s="140" t="s">
        <v>121</v>
      </c>
      <c r="B136" s="391" t="s">
        <v>1435</v>
      </c>
      <c r="C136" s="404">
        <v>250000</v>
      </c>
      <c r="D136" s="405">
        <v>250000</v>
      </c>
      <c r="E136" s="406">
        <v>250000</v>
      </c>
      <c r="F136" s="406">
        <v>100000</v>
      </c>
      <c r="G136" s="406">
        <v>150000</v>
      </c>
      <c r="H136" s="407"/>
      <c r="I136" s="407"/>
    </row>
    <row r="137" spans="1:9" ht="15.75">
      <c r="A137" s="140" t="s">
        <v>122</v>
      </c>
      <c r="B137" s="391" t="s">
        <v>1436</v>
      </c>
      <c r="C137" s="404">
        <v>800000</v>
      </c>
      <c r="D137" s="405">
        <v>800000</v>
      </c>
      <c r="E137" s="406">
        <v>800000</v>
      </c>
      <c r="F137" s="406">
        <v>200000</v>
      </c>
      <c r="G137" s="406">
        <v>200000</v>
      </c>
      <c r="H137" s="406">
        <v>200000</v>
      </c>
      <c r="I137" s="406">
        <v>200000</v>
      </c>
    </row>
    <row r="138" spans="1:9" ht="15.75">
      <c r="A138" s="140" t="s">
        <v>123</v>
      </c>
      <c r="B138" s="391" t="s">
        <v>1437</v>
      </c>
      <c r="C138" s="404">
        <v>1300000</v>
      </c>
      <c r="D138" s="405">
        <v>1300000</v>
      </c>
      <c r="E138" s="406">
        <v>1300000</v>
      </c>
      <c r="F138" s="406">
        <v>325000</v>
      </c>
      <c r="G138" s="406">
        <v>325000</v>
      </c>
      <c r="H138" s="406">
        <v>325000</v>
      </c>
      <c r="I138" s="406">
        <v>325000</v>
      </c>
    </row>
    <row r="139" spans="1:9" ht="15.75">
      <c r="A139" s="140" t="s">
        <v>125</v>
      </c>
      <c r="B139" s="403" t="s">
        <v>1438</v>
      </c>
      <c r="C139" s="404">
        <v>260000</v>
      </c>
      <c r="D139" s="405">
        <v>240000</v>
      </c>
      <c r="E139" s="406">
        <v>250000</v>
      </c>
      <c r="F139" s="406">
        <v>65000</v>
      </c>
      <c r="G139" s="406">
        <v>60000</v>
      </c>
      <c r="H139" s="406">
        <v>60000</v>
      </c>
      <c r="I139" s="406">
        <v>65000</v>
      </c>
    </row>
    <row r="140" spans="1:9" ht="15.75">
      <c r="A140" s="140" t="s">
        <v>126</v>
      </c>
      <c r="B140" s="403" t="s">
        <v>1439</v>
      </c>
      <c r="C140" s="404">
        <v>350000</v>
      </c>
      <c r="D140" s="405">
        <v>300000</v>
      </c>
      <c r="E140" s="406">
        <v>300000</v>
      </c>
      <c r="F140" s="406">
        <v>75000</v>
      </c>
      <c r="G140" s="406">
        <v>75000</v>
      </c>
      <c r="H140" s="406">
        <v>75000</v>
      </c>
      <c r="I140" s="406">
        <v>75000</v>
      </c>
    </row>
    <row r="141" spans="1:9" ht="15.75">
      <c r="A141" s="140" t="s">
        <v>127</v>
      </c>
      <c r="B141" s="391" t="s">
        <v>1440</v>
      </c>
      <c r="C141" s="404">
        <v>120000</v>
      </c>
      <c r="D141" s="408"/>
      <c r="E141" s="406">
        <v>260000</v>
      </c>
      <c r="F141" s="407"/>
      <c r="G141" s="406">
        <v>260000</v>
      </c>
      <c r="H141" s="407"/>
      <c r="I141" s="407"/>
    </row>
    <row r="142" spans="1:9" ht="15.75">
      <c r="A142" s="140" t="s">
        <v>129</v>
      </c>
      <c r="B142" s="403" t="s">
        <v>1441</v>
      </c>
      <c r="C142" s="404">
        <v>700000</v>
      </c>
      <c r="D142" s="405">
        <v>700000</v>
      </c>
      <c r="E142" s="406">
        <v>700000</v>
      </c>
      <c r="F142" s="406">
        <v>175000</v>
      </c>
      <c r="G142" s="406">
        <v>175000</v>
      </c>
      <c r="H142" s="406">
        <v>175000</v>
      </c>
      <c r="I142" s="406">
        <v>175000</v>
      </c>
    </row>
    <row r="143" spans="1:9" ht="15.75">
      <c r="A143" s="140" t="s">
        <v>130</v>
      </c>
      <c r="B143" s="403" t="s">
        <v>2115</v>
      </c>
      <c r="C143" s="404">
        <v>4000000</v>
      </c>
      <c r="D143" s="405">
        <v>4000000</v>
      </c>
      <c r="E143" s="406">
        <v>4000000</v>
      </c>
      <c r="F143" s="406">
        <v>1000000</v>
      </c>
      <c r="G143" s="406">
        <v>1000000</v>
      </c>
      <c r="H143" s="406">
        <v>1000000</v>
      </c>
      <c r="I143" s="406">
        <v>1000000</v>
      </c>
    </row>
    <row r="144" spans="1:9" ht="15.75">
      <c r="A144" s="140" t="s">
        <v>131</v>
      </c>
      <c r="B144" s="391" t="s">
        <v>2116</v>
      </c>
      <c r="C144" s="404">
        <v>12000000</v>
      </c>
      <c r="D144" s="405">
        <v>12000000</v>
      </c>
      <c r="E144" s="406">
        <v>12000000</v>
      </c>
      <c r="F144" s="406">
        <v>2800000</v>
      </c>
      <c r="G144" s="406">
        <v>3200000</v>
      </c>
      <c r="H144" s="406">
        <v>3200000</v>
      </c>
      <c r="I144" s="406">
        <v>2800000</v>
      </c>
    </row>
    <row r="145" spans="1:9" ht="15.75">
      <c r="A145" s="140" t="s">
        <v>133</v>
      </c>
      <c r="B145" s="391" t="s">
        <v>2117</v>
      </c>
      <c r="C145" s="404">
        <v>1600000</v>
      </c>
      <c r="D145" s="405">
        <v>1600000</v>
      </c>
      <c r="E145" s="406">
        <v>1600000</v>
      </c>
      <c r="F145" s="406">
        <v>400000</v>
      </c>
      <c r="G145" s="406">
        <v>400000</v>
      </c>
      <c r="H145" s="406">
        <v>400000</v>
      </c>
      <c r="I145" s="406">
        <v>400000</v>
      </c>
    </row>
    <row r="146" spans="1:9" ht="15.75">
      <c r="A146" s="140" t="s">
        <v>134</v>
      </c>
      <c r="B146" s="391" t="s">
        <v>2118</v>
      </c>
      <c r="C146" s="404">
        <v>1200000</v>
      </c>
      <c r="D146" s="405">
        <v>1300000</v>
      </c>
      <c r="E146" s="406">
        <v>1300000</v>
      </c>
      <c r="F146" s="406">
        <v>325000</v>
      </c>
      <c r="G146" s="406">
        <v>325000</v>
      </c>
      <c r="H146" s="406">
        <v>325000</v>
      </c>
      <c r="I146" s="406">
        <v>325000</v>
      </c>
    </row>
    <row r="147" spans="1:9" ht="15.75">
      <c r="A147" s="140" t="s">
        <v>135</v>
      </c>
      <c r="B147" s="403" t="s">
        <v>2119</v>
      </c>
      <c r="C147" s="404">
        <v>510000</v>
      </c>
      <c r="D147" s="405">
        <v>510000</v>
      </c>
      <c r="E147" s="406">
        <v>550000</v>
      </c>
      <c r="F147" s="407"/>
      <c r="G147" s="407"/>
      <c r="H147" s="407"/>
      <c r="I147" s="406">
        <v>550000</v>
      </c>
    </row>
    <row r="148" spans="1:9" ht="15.75">
      <c r="A148" s="140" t="s">
        <v>1453</v>
      </c>
      <c r="B148" s="403" t="s">
        <v>1442</v>
      </c>
      <c r="C148" s="404">
        <v>1000000</v>
      </c>
      <c r="D148" s="405">
        <v>1300000</v>
      </c>
      <c r="E148" s="406">
        <v>1300000</v>
      </c>
      <c r="F148" s="406">
        <v>250000</v>
      </c>
      <c r="G148" s="406">
        <v>400000</v>
      </c>
      <c r="H148" s="406">
        <v>400000</v>
      </c>
      <c r="I148" s="406">
        <v>250000</v>
      </c>
    </row>
    <row r="149" spans="1:9" ht="15.75">
      <c r="A149" s="140" t="s">
        <v>1214</v>
      </c>
      <c r="B149" s="403" t="s">
        <v>1156</v>
      </c>
      <c r="C149" s="404"/>
      <c r="D149" s="408"/>
      <c r="E149" s="406">
        <v>700000</v>
      </c>
      <c r="F149" s="407"/>
      <c r="G149" s="406">
        <v>700000</v>
      </c>
      <c r="H149" s="407"/>
      <c r="I149" s="407"/>
    </row>
    <row r="150" spans="1:9" ht="15.75">
      <c r="A150" s="140" t="s">
        <v>645</v>
      </c>
      <c r="B150" s="403" t="s">
        <v>1443</v>
      </c>
      <c r="C150" s="404"/>
      <c r="D150" s="408"/>
      <c r="E150" s="406">
        <v>8000000</v>
      </c>
      <c r="F150" s="406">
        <v>8000000</v>
      </c>
      <c r="G150" s="407"/>
      <c r="H150" s="407"/>
      <c r="I150" s="407"/>
    </row>
    <row r="151" spans="1:9" ht="15.75">
      <c r="A151" s="140" t="s">
        <v>646</v>
      </c>
      <c r="B151" s="403" t="s">
        <v>1444</v>
      </c>
      <c r="C151" s="404"/>
      <c r="D151" s="408"/>
      <c r="E151" s="406">
        <v>7000000</v>
      </c>
      <c r="F151" s="407"/>
      <c r="G151" s="406">
        <v>7000000</v>
      </c>
      <c r="H151" s="407"/>
      <c r="I151" s="407"/>
    </row>
    <row r="152" spans="1:9" ht="15.75">
      <c r="A152" s="140" t="s">
        <v>267</v>
      </c>
      <c r="B152" s="403" t="s">
        <v>2123</v>
      </c>
      <c r="C152" s="404">
        <v>12000000</v>
      </c>
      <c r="D152" s="405">
        <v>12000000</v>
      </c>
      <c r="E152" s="406">
        <v>3000000</v>
      </c>
      <c r="F152" s="406">
        <v>3000000</v>
      </c>
      <c r="G152" s="407"/>
      <c r="H152" s="407"/>
      <c r="I152" s="407"/>
    </row>
    <row r="153" spans="1:9" ht="15.75">
      <c r="A153" s="140" t="s">
        <v>647</v>
      </c>
      <c r="B153" s="403" t="s">
        <v>2124</v>
      </c>
      <c r="C153" s="404">
        <v>1500000</v>
      </c>
      <c r="D153" s="405">
        <v>1560000</v>
      </c>
      <c r="E153" s="406">
        <v>1000000</v>
      </c>
      <c r="F153" s="407"/>
      <c r="G153" s="406">
        <v>1000000</v>
      </c>
      <c r="H153" s="407"/>
      <c r="I153" s="407"/>
    </row>
    <row r="154" spans="1:9" ht="15.75">
      <c r="A154" s="140" t="s">
        <v>648</v>
      </c>
      <c r="B154" s="403" t="s">
        <v>1384</v>
      </c>
      <c r="C154" s="404">
        <v>2200000</v>
      </c>
      <c r="D154" s="405">
        <v>2200000</v>
      </c>
      <c r="E154" s="406">
        <v>300000</v>
      </c>
      <c r="F154" s="407"/>
      <c r="G154" s="406">
        <v>300000</v>
      </c>
      <c r="H154" s="407"/>
      <c r="I154" s="407"/>
    </row>
    <row r="155" spans="1:9" ht="15.75">
      <c r="A155" s="140" t="s">
        <v>1222</v>
      </c>
      <c r="B155" s="403" t="s">
        <v>1445</v>
      </c>
      <c r="C155" s="404">
        <v>400000</v>
      </c>
      <c r="D155" s="405">
        <v>400000</v>
      </c>
      <c r="E155" s="406">
        <v>400000</v>
      </c>
      <c r="F155" s="406">
        <v>100000</v>
      </c>
      <c r="G155" s="406">
        <v>100000</v>
      </c>
      <c r="H155" s="406">
        <v>100000</v>
      </c>
      <c r="I155" s="406">
        <v>100000</v>
      </c>
    </row>
    <row r="156" spans="1:9" ht="15.75">
      <c r="A156" s="140" t="s">
        <v>780</v>
      </c>
      <c r="B156" s="403" t="s">
        <v>1446</v>
      </c>
      <c r="C156" s="404">
        <v>200000</v>
      </c>
      <c r="D156" s="405">
        <v>200000</v>
      </c>
      <c r="E156" s="406">
        <v>200000</v>
      </c>
      <c r="F156" s="407"/>
      <c r="G156" s="406">
        <v>100000</v>
      </c>
      <c r="H156" s="406">
        <v>100000</v>
      </c>
      <c r="I156" s="407"/>
    </row>
    <row r="157" spans="1:9" ht="15.75">
      <c r="A157" s="140" t="s">
        <v>781</v>
      </c>
      <c r="B157" s="403" t="s">
        <v>1447</v>
      </c>
      <c r="C157" s="404">
        <v>390000</v>
      </c>
      <c r="D157" s="405">
        <v>390000</v>
      </c>
      <c r="E157" s="406">
        <v>200000</v>
      </c>
      <c r="F157" s="407"/>
      <c r="G157" s="406">
        <v>100000</v>
      </c>
      <c r="H157" s="406">
        <v>100000</v>
      </c>
      <c r="I157" s="407"/>
    </row>
    <row r="158" spans="1:9" ht="15.75">
      <c r="A158" s="140" t="s">
        <v>1454</v>
      </c>
      <c r="B158" s="403" t="s">
        <v>1448</v>
      </c>
      <c r="C158" s="404">
        <v>390000</v>
      </c>
      <c r="D158" s="405">
        <v>150000</v>
      </c>
      <c r="E158" s="406">
        <v>100000</v>
      </c>
      <c r="F158" s="406">
        <v>50000</v>
      </c>
      <c r="G158" s="406">
        <v>50000</v>
      </c>
      <c r="H158" s="407"/>
      <c r="I158" s="407"/>
    </row>
    <row r="159" spans="1:9" ht="15.75">
      <c r="A159" s="140" t="s">
        <v>782</v>
      </c>
      <c r="B159" s="403" t="s">
        <v>1449</v>
      </c>
      <c r="C159" s="404">
        <v>100000</v>
      </c>
      <c r="D159" s="405">
        <v>100000</v>
      </c>
      <c r="E159" s="406">
        <v>100000</v>
      </c>
      <c r="F159" s="406">
        <v>25000</v>
      </c>
      <c r="G159" s="406">
        <v>25000</v>
      </c>
      <c r="H159" s="406">
        <v>25000</v>
      </c>
      <c r="I159" s="406">
        <v>25000</v>
      </c>
    </row>
    <row r="160" spans="1:9" ht="15.75">
      <c r="A160" s="140" t="s">
        <v>783</v>
      </c>
      <c r="B160" s="403" t="s">
        <v>2125</v>
      </c>
      <c r="C160" s="404">
        <v>3000000</v>
      </c>
      <c r="D160" s="405">
        <v>3000000</v>
      </c>
      <c r="E160" s="406">
        <v>2600000</v>
      </c>
      <c r="F160" s="407"/>
      <c r="G160" s="406">
        <v>2600000</v>
      </c>
      <c r="H160" s="407"/>
      <c r="I160" s="407"/>
    </row>
    <row r="161" spans="1:9" ht="15.75">
      <c r="A161" s="140" t="s">
        <v>1455</v>
      </c>
      <c r="B161" s="391" t="s">
        <v>1450</v>
      </c>
      <c r="C161" s="404">
        <v>900000</v>
      </c>
      <c r="D161" s="405">
        <v>900000</v>
      </c>
      <c r="E161" s="406">
        <v>1000000</v>
      </c>
      <c r="F161" s="406">
        <v>250000</v>
      </c>
      <c r="G161" s="406">
        <v>250000</v>
      </c>
      <c r="H161" s="406">
        <v>250000</v>
      </c>
      <c r="I161" s="406">
        <v>250000</v>
      </c>
    </row>
    <row r="162" spans="1:9" ht="15.75">
      <c r="A162" s="140" t="s">
        <v>1456</v>
      </c>
      <c r="B162" s="391" t="s">
        <v>1451</v>
      </c>
      <c r="C162" s="404">
        <v>1000000</v>
      </c>
      <c r="D162" s="405">
        <v>1000000</v>
      </c>
      <c r="E162" s="406">
        <v>1200000</v>
      </c>
      <c r="F162" s="406">
        <v>300000</v>
      </c>
      <c r="G162" s="406">
        <v>300000</v>
      </c>
      <c r="H162" s="406">
        <v>300000</v>
      </c>
      <c r="I162" s="406">
        <v>300000</v>
      </c>
    </row>
    <row r="163" spans="1:9" ht="15.75">
      <c r="A163" s="140" t="s">
        <v>1457</v>
      </c>
      <c r="B163" s="391" t="s">
        <v>1155</v>
      </c>
      <c r="C163" s="404">
        <v>1000000</v>
      </c>
      <c r="D163" s="405">
        <v>1000000</v>
      </c>
      <c r="E163" s="406">
        <v>1000000</v>
      </c>
      <c r="F163" s="407"/>
      <c r="G163" s="407"/>
      <c r="H163" s="406">
        <v>1000000</v>
      </c>
      <c r="I163" s="407"/>
    </row>
    <row r="164" spans="1:9" ht="15.75">
      <c r="A164" s="140" t="s">
        <v>1458</v>
      </c>
      <c r="B164" s="391" t="s">
        <v>1383</v>
      </c>
      <c r="C164" s="404"/>
      <c r="D164" s="408"/>
      <c r="E164" s="406">
        <v>400000</v>
      </c>
      <c r="F164" s="406">
        <v>400000</v>
      </c>
      <c r="G164" s="407"/>
      <c r="H164" s="407"/>
      <c r="I164" s="407"/>
    </row>
    <row r="165" spans="1:9" ht="15.75">
      <c r="A165" s="140" t="s">
        <v>784</v>
      </c>
      <c r="B165" s="391" t="s">
        <v>1452</v>
      </c>
      <c r="C165" s="404">
        <v>300000</v>
      </c>
      <c r="D165" s="405">
        <v>300000</v>
      </c>
      <c r="E165" s="406">
        <v>200000</v>
      </c>
      <c r="F165" s="406">
        <v>50000</v>
      </c>
      <c r="G165" s="406">
        <v>50000</v>
      </c>
      <c r="H165" s="406">
        <v>50000</v>
      </c>
      <c r="I165" s="406">
        <v>50000</v>
      </c>
    </row>
    <row r="166" spans="1:8" ht="15.75">
      <c r="A166" s="409"/>
      <c r="B166" s="410"/>
      <c r="C166" s="411"/>
      <c r="D166" s="412"/>
      <c r="E166" s="83"/>
      <c r="F166" s="83"/>
      <c r="G166" s="83"/>
      <c r="H166" s="83"/>
    </row>
    <row r="167" spans="1:8" ht="15.75">
      <c r="A167" s="413"/>
      <c r="B167" s="414" t="s">
        <v>1459</v>
      </c>
      <c r="C167" s="414"/>
      <c r="D167" s="414"/>
      <c r="E167" s="83"/>
      <c r="F167" s="83"/>
      <c r="G167" s="83"/>
      <c r="H167" s="83"/>
    </row>
    <row r="168" spans="1:9" ht="15.75">
      <c r="A168" s="140" t="s">
        <v>785</v>
      </c>
      <c r="B168" s="178" t="s">
        <v>2120</v>
      </c>
      <c r="C168" s="404">
        <v>1300000</v>
      </c>
      <c r="D168" s="404">
        <v>1300000</v>
      </c>
      <c r="E168" s="404">
        <v>1300000</v>
      </c>
      <c r="F168" s="406">
        <v>325000</v>
      </c>
      <c r="G168" s="406">
        <v>325000</v>
      </c>
      <c r="H168" s="406">
        <v>325000</v>
      </c>
      <c r="I168" s="406">
        <v>325000</v>
      </c>
    </row>
    <row r="169" spans="1:9" ht="15.75">
      <c r="A169" s="140" t="s">
        <v>1460</v>
      </c>
      <c r="B169" s="180" t="s">
        <v>1491</v>
      </c>
      <c r="C169" s="404">
        <v>1000000</v>
      </c>
      <c r="D169" s="404">
        <v>1000000</v>
      </c>
      <c r="E169" s="404">
        <v>1000000</v>
      </c>
      <c r="F169" s="406">
        <v>250000</v>
      </c>
      <c r="G169" s="406">
        <v>250000</v>
      </c>
      <c r="H169" s="406">
        <v>250000</v>
      </c>
      <c r="I169" s="406">
        <v>250000</v>
      </c>
    </row>
    <row r="170" spans="1:9" ht="15.75">
      <c r="A170" s="140" t="s">
        <v>1461</v>
      </c>
      <c r="B170" s="180" t="s">
        <v>2121</v>
      </c>
      <c r="C170" s="404">
        <v>600000</v>
      </c>
      <c r="D170" s="404">
        <v>600000</v>
      </c>
      <c r="E170" s="404">
        <v>600000</v>
      </c>
      <c r="F170" s="406">
        <v>150000</v>
      </c>
      <c r="G170" s="406">
        <v>150000</v>
      </c>
      <c r="H170" s="406">
        <v>150000</v>
      </c>
      <c r="I170" s="406">
        <v>150000</v>
      </c>
    </row>
    <row r="171" spans="1:9" ht="15.75">
      <c r="A171" s="140" t="s">
        <v>1462</v>
      </c>
      <c r="B171" s="178" t="s">
        <v>1492</v>
      </c>
      <c r="C171" s="404">
        <v>250000</v>
      </c>
      <c r="D171" s="404">
        <v>250000</v>
      </c>
      <c r="E171" s="404">
        <v>250000</v>
      </c>
      <c r="F171" s="406"/>
      <c r="G171" s="406"/>
      <c r="H171" s="406"/>
      <c r="I171" s="406">
        <v>250000</v>
      </c>
    </row>
    <row r="172" spans="1:9" ht="15.75">
      <c r="A172" s="140" t="s">
        <v>1463</v>
      </c>
      <c r="B172" s="180" t="s">
        <v>1493</v>
      </c>
      <c r="C172" s="404">
        <v>28000000</v>
      </c>
      <c r="D172" s="405">
        <v>29000000</v>
      </c>
      <c r="E172" s="406">
        <v>32000000</v>
      </c>
      <c r="F172" s="406">
        <v>7000000</v>
      </c>
      <c r="G172" s="406">
        <v>9000000</v>
      </c>
      <c r="H172" s="406">
        <v>9000000</v>
      </c>
      <c r="I172" s="406">
        <v>7000000</v>
      </c>
    </row>
    <row r="173" spans="1:9" ht="30.75">
      <c r="A173" s="140" t="s">
        <v>1464</v>
      </c>
      <c r="B173" s="178" t="s">
        <v>1494</v>
      </c>
      <c r="C173" s="404">
        <v>400000</v>
      </c>
      <c r="D173" s="405">
        <v>300000</v>
      </c>
      <c r="E173" s="406">
        <v>400000</v>
      </c>
      <c r="F173" s="406">
        <v>100000</v>
      </c>
      <c r="G173" s="406">
        <v>100000</v>
      </c>
      <c r="H173" s="406">
        <v>100000</v>
      </c>
      <c r="I173" s="406">
        <v>100000</v>
      </c>
    </row>
    <row r="174" spans="1:9" ht="15.75">
      <c r="A174" s="140" t="s">
        <v>563</v>
      </c>
      <c r="B174" s="178" t="s">
        <v>824</v>
      </c>
      <c r="C174" s="404">
        <v>500000</v>
      </c>
      <c r="D174" s="405">
        <v>503000</v>
      </c>
      <c r="E174" s="406">
        <v>500000</v>
      </c>
      <c r="F174" s="406">
        <v>125000</v>
      </c>
      <c r="G174" s="406">
        <v>125000</v>
      </c>
      <c r="H174" s="406">
        <v>125000</v>
      </c>
      <c r="I174" s="406">
        <v>125000</v>
      </c>
    </row>
    <row r="175" spans="1:9" ht="15.75">
      <c r="A175" s="140" t="s">
        <v>564</v>
      </c>
      <c r="B175" s="180" t="s">
        <v>1495</v>
      </c>
      <c r="C175" s="404">
        <v>600000</v>
      </c>
      <c r="D175" s="404">
        <v>600000</v>
      </c>
      <c r="E175" s="404">
        <v>600000</v>
      </c>
      <c r="F175" s="406">
        <v>150000</v>
      </c>
      <c r="G175" s="406">
        <v>150000</v>
      </c>
      <c r="H175" s="406">
        <v>150000</v>
      </c>
      <c r="I175" s="406">
        <v>150000</v>
      </c>
    </row>
    <row r="176" spans="1:9" ht="15.75">
      <c r="A176" s="140" t="s">
        <v>1465</v>
      </c>
      <c r="B176" s="180" t="s">
        <v>2122</v>
      </c>
      <c r="C176" s="404">
        <v>700000</v>
      </c>
      <c r="D176" s="405">
        <v>900000</v>
      </c>
      <c r="E176" s="406">
        <v>900000</v>
      </c>
      <c r="F176" s="406">
        <v>225000</v>
      </c>
      <c r="G176" s="406">
        <v>225000</v>
      </c>
      <c r="H176" s="406">
        <v>225000</v>
      </c>
      <c r="I176" s="406">
        <v>225000</v>
      </c>
    </row>
    <row r="177" spans="1:9" ht="15.75">
      <c r="A177" s="140" t="s">
        <v>1466</v>
      </c>
      <c r="B177" s="178" t="s">
        <v>1496</v>
      </c>
      <c r="C177" s="404">
        <v>200000</v>
      </c>
      <c r="D177" s="405">
        <v>150000</v>
      </c>
      <c r="E177" s="406">
        <v>150000</v>
      </c>
      <c r="F177" s="406">
        <v>35000</v>
      </c>
      <c r="G177" s="406">
        <v>40000</v>
      </c>
      <c r="H177" s="406">
        <v>40000</v>
      </c>
      <c r="I177" s="406">
        <v>35000</v>
      </c>
    </row>
    <row r="178" spans="1:9" ht="30.75">
      <c r="A178" s="140" t="s">
        <v>1467</v>
      </c>
      <c r="B178" s="178" t="s">
        <v>1497</v>
      </c>
      <c r="C178" s="404">
        <v>180000</v>
      </c>
      <c r="D178" s="405">
        <v>100000</v>
      </c>
      <c r="E178" s="406">
        <v>100000</v>
      </c>
      <c r="F178" s="406">
        <v>25000</v>
      </c>
      <c r="G178" s="406">
        <v>25000</v>
      </c>
      <c r="H178" s="406">
        <v>25000</v>
      </c>
      <c r="I178" s="406">
        <v>25000</v>
      </c>
    </row>
    <row r="179" spans="1:9" ht="15.75">
      <c r="A179" s="140" t="s">
        <v>1468</v>
      </c>
      <c r="B179" s="178" t="s">
        <v>1498</v>
      </c>
      <c r="C179" s="404">
        <v>250000</v>
      </c>
      <c r="D179" s="404">
        <v>250000</v>
      </c>
      <c r="E179" s="404">
        <v>250000</v>
      </c>
      <c r="F179" s="406">
        <v>60000</v>
      </c>
      <c r="G179" s="406">
        <v>65000</v>
      </c>
      <c r="H179" s="406">
        <v>65000</v>
      </c>
      <c r="I179" s="406">
        <v>60000</v>
      </c>
    </row>
    <row r="180" spans="1:9" ht="15.75">
      <c r="A180" s="140" t="s">
        <v>1469</v>
      </c>
      <c r="B180" s="178" t="s">
        <v>1499</v>
      </c>
      <c r="C180" s="404">
        <v>90000</v>
      </c>
      <c r="D180" s="405">
        <v>90000</v>
      </c>
      <c r="E180" s="406">
        <v>100000</v>
      </c>
      <c r="F180" s="406">
        <v>25000</v>
      </c>
      <c r="G180" s="406">
        <v>25000</v>
      </c>
      <c r="H180" s="406">
        <v>25000</v>
      </c>
      <c r="I180" s="406">
        <v>25000</v>
      </c>
    </row>
    <row r="181" spans="1:9" ht="15.75">
      <c r="A181" s="140" t="s">
        <v>1470</v>
      </c>
      <c r="B181" s="180" t="s">
        <v>1500</v>
      </c>
      <c r="C181" s="404">
        <v>300000</v>
      </c>
      <c r="D181" s="404">
        <v>300000</v>
      </c>
      <c r="E181" s="404">
        <v>300000</v>
      </c>
      <c r="F181" s="406">
        <v>75000</v>
      </c>
      <c r="G181" s="406">
        <v>75000</v>
      </c>
      <c r="H181" s="406">
        <v>75000</v>
      </c>
      <c r="I181" s="406">
        <v>75000</v>
      </c>
    </row>
    <row r="182" spans="1:9" ht="15.75">
      <c r="A182" s="140" t="s">
        <v>1471</v>
      </c>
      <c r="B182" s="180" t="s">
        <v>1501</v>
      </c>
      <c r="C182" s="404">
        <v>300000</v>
      </c>
      <c r="D182" s="405">
        <v>250000</v>
      </c>
      <c r="E182" s="406">
        <v>250000</v>
      </c>
      <c r="F182" s="406"/>
      <c r="G182" s="406">
        <v>100000</v>
      </c>
      <c r="H182" s="406">
        <v>100000</v>
      </c>
      <c r="I182" s="406">
        <v>50000</v>
      </c>
    </row>
    <row r="183" spans="1:9" ht="30.75">
      <c r="A183" s="187" t="s">
        <v>1472</v>
      </c>
      <c r="B183" s="178" t="s">
        <v>1502</v>
      </c>
      <c r="C183" s="404">
        <v>50000</v>
      </c>
      <c r="D183" s="405">
        <v>50000</v>
      </c>
      <c r="E183" s="406">
        <v>150000</v>
      </c>
      <c r="F183" s="406">
        <v>50000</v>
      </c>
      <c r="G183" s="406">
        <v>25000</v>
      </c>
      <c r="H183" s="407"/>
      <c r="I183" s="406">
        <v>75000</v>
      </c>
    </row>
    <row r="184" spans="1:9" ht="15.75">
      <c r="A184" s="187" t="s">
        <v>1473</v>
      </c>
      <c r="B184" s="180" t="s">
        <v>1503</v>
      </c>
      <c r="C184" s="404">
        <v>490000</v>
      </c>
      <c r="D184" s="405">
        <v>440000</v>
      </c>
      <c r="E184" s="406">
        <v>400000</v>
      </c>
      <c r="F184" s="406"/>
      <c r="G184" s="406">
        <v>400000</v>
      </c>
      <c r="H184" s="406"/>
      <c r="I184" s="407"/>
    </row>
    <row r="185" spans="1:9" ht="15.75">
      <c r="A185" s="140" t="s">
        <v>1474</v>
      </c>
      <c r="B185" s="178" t="s">
        <v>1504</v>
      </c>
      <c r="C185" s="404">
        <v>250000</v>
      </c>
      <c r="D185" s="405">
        <v>200000</v>
      </c>
      <c r="E185" s="406">
        <v>250000</v>
      </c>
      <c r="F185" s="406">
        <v>65000</v>
      </c>
      <c r="G185" s="406">
        <v>60000</v>
      </c>
      <c r="H185" s="406">
        <v>65000</v>
      </c>
      <c r="I185" s="406">
        <v>60000</v>
      </c>
    </row>
    <row r="186" spans="1:9" ht="15.75">
      <c r="A186" s="140" t="s">
        <v>1475</v>
      </c>
      <c r="B186" s="180" t="s">
        <v>1505</v>
      </c>
      <c r="C186" s="404">
        <v>300000</v>
      </c>
      <c r="D186" s="404">
        <v>300000</v>
      </c>
      <c r="E186" s="404">
        <v>300000</v>
      </c>
      <c r="F186" s="406">
        <v>75000</v>
      </c>
      <c r="G186" s="406">
        <v>75000</v>
      </c>
      <c r="H186" s="406">
        <v>75000</v>
      </c>
      <c r="I186" s="406">
        <v>75000</v>
      </c>
    </row>
    <row r="187" spans="1:9" ht="15.75">
      <c r="A187" s="140" t="s">
        <v>1476</v>
      </c>
      <c r="B187" s="180" t="s">
        <v>1506</v>
      </c>
      <c r="C187" s="404">
        <v>240000</v>
      </c>
      <c r="D187" s="404">
        <v>240000</v>
      </c>
      <c r="E187" s="404">
        <v>240000</v>
      </c>
      <c r="F187" s="406">
        <v>60000</v>
      </c>
      <c r="G187" s="406">
        <v>60000</v>
      </c>
      <c r="H187" s="406">
        <v>60000</v>
      </c>
      <c r="I187" s="406">
        <v>60000</v>
      </c>
    </row>
    <row r="188" spans="1:9" ht="15.75">
      <c r="A188" s="140" t="s">
        <v>1477</v>
      </c>
      <c r="B188" s="178" t="s">
        <v>1507</v>
      </c>
      <c r="C188" s="404">
        <v>120000</v>
      </c>
      <c r="D188" s="405">
        <v>120000</v>
      </c>
      <c r="E188" s="406">
        <v>150000</v>
      </c>
      <c r="F188" s="406">
        <v>37000</v>
      </c>
      <c r="G188" s="406">
        <v>38000</v>
      </c>
      <c r="H188" s="406">
        <v>37000</v>
      </c>
      <c r="I188" s="406">
        <v>38000</v>
      </c>
    </row>
    <row r="189" spans="1:9" ht="15.75">
      <c r="A189" s="140" t="s">
        <v>1478</v>
      </c>
      <c r="B189" s="180" t="s">
        <v>1508</v>
      </c>
      <c r="C189" s="404">
        <v>300000</v>
      </c>
      <c r="D189" s="405">
        <v>250000</v>
      </c>
      <c r="E189" s="406">
        <v>250000</v>
      </c>
      <c r="F189" s="406">
        <v>30000</v>
      </c>
      <c r="G189" s="406">
        <v>40000</v>
      </c>
      <c r="H189" s="406">
        <v>150000</v>
      </c>
      <c r="I189" s="406">
        <v>30000</v>
      </c>
    </row>
    <row r="190" spans="1:9" ht="15.75">
      <c r="A190" s="140" t="s">
        <v>1479</v>
      </c>
      <c r="B190" s="178" t="s">
        <v>1517</v>
      </c>
      <c r="C190" s="404">
        <v>700000</v>
      </c>
      <c r="D190" s="405">
        <v>400000</v>
      </c>
      <c r="E190" s="406">
        <v>450000</v>
      </c>
      <c r="F190" s="406">
        <v>100000</v>
      </c>
      <c r="G190" s="406">
        <v>100000</v>
      </c>
      <c r="H190" s="406">
        <v>150000</v>
      </c>
      <c r="I190" s="406">
        <v>100000</v>
      </c>
    </row>
    <row r="191" spans="1:9" ht="15.75">
      <c r="A191" s="140" t="s">
        <v>1480</v>
      </c>
      <c r="B191" s="178" t="s">
        <v>1509</v>
      </c>
      <c r="C191" s="404">
        <v>100000</v>
      </c>
      <c r="D191" s="404">
        <v>100000</v>
      </c>
      <c r="E191" s="404">
        <v>100000</v>
      </c>
      <c r="F191" s="406">
        <v>25000</v>
      </c>
      <c r="G191" s="406">
        <v>25000</v>
      </c>
      <c r="H191" s="406">
        <v>25000</v>
      </c>
      <c r="I191" s="406">
        <v>25000</v>
      </c>
    </row>
    <row r="192" spans="1:9" ht="15.75">
      <c r="A192" s="140" t="s">
        <v>1481</v>
      </c>
      <c r="B192" s="180" t="s">
        <v>1510</v>
      </c>
      <c r="C192" s="404">
        <v>150000</v>
      </c>
      <c r="D192" s="404">
        <v>150000</v>
      </c>
      <c r="E192" s="404">
        <v>150000</v>
      </c>
      <c r="F192" s="406">
        <v>35000</v>
      </c>
      <c r="G192" s="406">
        <v>40000</v>
      </c>
      <c r="H192" s="406">
        <v>40000</v>
      </c>
      <c r="I192" s="406">
        <v>35000</v>
      </c>
    </row>
    <row r="193" spans="1:9" ht="15.75">
      <c r="A193" s="140" t="s">
        <v>1482</v>
      </c>
      <c r="B193" s="180" t="s">
        <v>1511</v>
      </c>
      <c r="C193" s="404">
        <v>25000</v>
      </c>
      <c r="D193" s="405">
        <v>25000</v>
      </c>
      <c r="E193" s="406">
        <v>60000</v>
      </c>
      <c r="F193" s="406">
        <v>15000</v>
      </c>
      <c r="G193" s="406">
        <v>15000</v>
      </c>
      <c r="H193" s="406">
        <v>15000</v>
      </c>
      <c r="I193" s="406">
        <v>15000</v>
      </c>
    </row>
    <row r="194" spans="1:9" ht="15.75">
      <c r="A194" s="140" t="s">
        <v>1483</v>
      </c>
      <c r="B194" s="178" t="s">
        <v>1512</v>
      </c>
      <c r="C194" s="404">
        <v>50000</v>
      </c>
      <c r="D194" s="404">
        <v>50000</v>
      </c>
      <c r="E194" s="404">
        <v>50000</v>
      </c>
      <c r="F194" s="406">
        <v>10000</v>
      </c>
      <c r="G194" s="406">
        <v>15000</v>
      </c>
      <c r="H194" s="406">
        <v>15000</v>
      </c>
      <c r="I194" s="406">
        <v>10000</v>
      </c>
    </row>
    <row r="195" spans="1:9" ht="15.75">
      <c r="A195" s="140" t="s">
        <v>1484</v>
      </c>
      <c r="B195" s="178" t="s">
        <v>1513</v>
      </c>
      <c r="C195" s="404">
        <v>1700000</v>
      </c>
      <c r="D195" s="405">
        <v>1700000</v>
      </c>
      <c r="E195" s="406">
        <v>1700000</v>
      </c>
      <c r="F195" s="406"/>
      <c r="G195" s="406">
        <v>700000</v>
      </c>
      <c r="H195" s="406">
        <v>700000</v>
      </c>
      <c r="I195" s="406">
        <v>300000</v>
      </c>
    </row>
    <row r="196" spans="1:9" ht="15.75">
      <c r="A196" s="140" t="s">
        <v>1485</v>
      </c>
      <c r="B196" s="178" t="s">
        <v>1514</v>
      </c>
      <c r="C196" s="404">
        <v>450000</v>
      </c>
      <c r="D196" s="405">
        <v>450000</v>
      </c>
      <c r="E196" s="406">
        <v>350000</v>
      </c>
      <c r="F196" s="406"/>
      <c r="G196" s="406">
        <v>250000</v>
      </c>
      <c r="H196" s="406">
        <v>100000</v>
      </c>
      <c r="I196" s="407"/>
    </row>
    <row r="197" spans="1:9" ht="15.75">
      <c r="A197" s="140" t="s">
        <v>1486</v>
      </c>
      <c r="B197" s="178" t="s">
        <v>1515</v>
      </c>
      <c r="C197" s="404">
        <v>350000</v>
      </c>
      <c r="D197" s="405">
        <v>350000</v>
      </c>
      <c r="E197" s="406">
        <v>350000</v>
      </c>
      <c r="F197" s="406">
        <v>100000</v>
      </c>
      <c r="G197" s="406">
        <v>100000</v>
      </c>
      <c r="H197" s="406">
        <v>100000</v>
      </c>
      <c r="I197" s="406">
        <v>50000</v>
      </c>
    </row>
    <row r="198" spans="1:9" ht="15.75">
      <c r="A198" s="140" t="s">
        <v>1487</v>
      </c>
      <c r="B198" s="180" t="s">
        <v>1516</v>
      </c>
      <c r="C198" s="404">
        <v>300000</v>
      </c>
      <c r="D198" s="404">
        <v>300000</v>
      </c>
      <c r="E198" s="404">
        <v>300000</v>
      </c>
      <c r="F198" s="406">
        <v>75000</v>
      </c>
      <c r="G198" s="406">
        <v>75000</v>
      </c>
      <c r="H198" s="406">
        <v>75000</v>
      </c>
      <c r="I198" s="406">
        <v>75000</v>
      </c>
    </row>
    <row r="199" spans="1:9" ht="15.75">
      <c r="A199" s="140" t="s">
        <v>1488</v>
      </c>
      <c r="B199" s="180"/>
      <c r="C199" s="404"/>
      <c r="D199" s="405"/>
      <c r="E199" s="406"/>
      <c r="F199" s="406"/>
      <c r="G199" s="406"/>
      <c r="H199" s="406"/>
      <c r="I199" s="407"/>
    </row>
    <row r="200" spans="1:9" ht="15.75">
      <c r="A200" s="140" t="s">
        <v>1489</v>
      </c>
      <c r="B200" s="178"/>
      <c r="C200" s="404"/>
      <c r="D200" s="408"/>
      <c r="E200" s="406"/>
      <c r="F200" s="407"/>
      <c r="G200" s="406"/>
      <c r="H200" s="407"/>
      <c r="I200" s="407"/>
    </row>
    <row r="201" spans="1:9" ht="15.75">
      <c r="A201" s="140" t="s">
        <v>1490</v>
      </c>
      <c r="B201" s="180"/>
      <c r="C201" s="404"/>
      <c r="D201" s="405"/>
      <c r="E201" s="406"/>
      <c r="F201" s="406"/>
      <c r="G201" s="406"/>
      <c r="H201" s="406"/>
      <c r="I201" s="407"/>
    </row>
  </sheetData>
  <sheetProtection/>
  <mergeCells count="44">
    <mergeCell ref="E9:E10"/>
    <mergeCell ref="F9:F10"/>
    <mergeCell ref="H9:H10"/>
    <mergeCell ref="G9:G10"/>
    <mergeCell ref="H46:H47"/>
    <mergeCell ref="B46:B47"/>
    <mergeCell ref="C46:C47"/>
    <mergeCell ref="D46:D47"/>
    <mergeCell ref="I123:I124"/>
    <mergeCell ref="A5:H5"/>
    <mergeCell ref="A9:A10"/>
    <mergeCell ref="B9:B10"/>
    <mergeCell ref="C9:C10"/>
    <mergeCell ref="D9:D10"/>
    <mergeCell ref="B86:B87"/>
    <mergeCell ref="C86:C87"/>
    <mergeCell ref="D86:D87"/>
    <mergeCell ref="E86:E87"/>
    <mergeCell ref="F86:F87"/>
    <mergeCell ref="B11:H11"/>
    <mergeCell ref="B22:H22"/>
    <mergeCell ref="A42:H42"/>
    <mergeCell ref="A46:A47"/>
    <mergeCell ref="E46:E47"/>
    <mergeCell ref="B88:H88"/>
    <mergeCell ref="G86:G87"/>
    <mergeCell ref="H86:H87"/>
    <mergeCell ref="F46:F47"/>
    <mergeCell ref="G46:G47"/>
    <mergeCell ref="B99:H99"/>
    <mergeCell ref="B48:H48"/>
    <mergeCell ref="B62:H62"/>
    <mergeCell ref="A82:H82"/>
    <mergeCell ref="A86:A87"/>
    <mergeCell ref="B125:H125"/>
    <mergeCell ref="A119:H119"/>
    <mergeCell ref="A123:A124"/>
    <mergeCell ref="B123:B124"/>
    <mergeCell ref="C123:C124"/>
    <mergeCell ref="D123:D124"/>
    <mergeCell ref="E123:E124"/>
    <mergeCell ref="F123:F124"/>
    <mergeCell ref="G123:G124"/>
    <mergeCell ref="H123:H124"/>
  </mergeCells>
  <printOptions horizontalCentered="1"/>
  <pageMargins left="0" right="0" top="0" bottom="0" header="0" footer="0"/>
  <pageSetup horizontalDpi="600" verticalDpi="600" orientation="landscape" scale="74" r:id="rId1"/>
  <rowBreaks count="4" manualBreakCount="4">
    <brk id="38" max="255" man="1"/>
    <brk id="78" max="255" man="1"/>
    <brk id="118" max="8" man="1"/>
    <brk id="165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3:Q19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5.8515625" style="1" customWidth="1"/>
    <col min="2" max="2" width="17.7109375" style="1" customWidth="1"/>
    <col min="3" max="3" width="17.28125" style="1" customWidth="1"/>
    <col min="4" max="4" width="19.00390625" style="1" customWidth="1"/>
    <col min="5" max="5" width="20.00390625" style="1" customWidth="1"/>
    <col min="6" max="7" width="17.7109375" style="1" customWidth="1"/>
    <col min="8" max="8" width="19.421875" style="1" customWidth="1"/>
    <col min="9" max="9" width="29.8515625" style="1" customWidth="1"/>
    <col min="10" max="10" width="29.140625" style="1" customWidth="1"/>
    <col min="11" max="11" width="33.00390625" style="1" customWidth="1"/>
    <col min="12" max="12" width="29.8515625" style="1" customWidth="1"/>
    <col min="13" max="13" width="34.28125" style="1" customWidth="1"/>
    <col min="14" max="14" width="27.140625" style="1" customWidth="1"/>
    <col min="15" max="15" width="36.8515625" style="1" customWidth="1"/>
    <col min="16" max="16384" width="9.140625" style="1" customWidth="1"/>
  </cols>
  <sheetData>
    <row r="3" s="15" customFormat="1" ht="27.75" customHeight="1">
      <c r="H3" s="15" t="s">
        <v>865</v>
      </c>
    </row>
    <row r="4" spans="2:15" ht="15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632" t="s">
        <v>1166</v>
      </c>
      <c r="B5" s="632"/>
      <c r="C5" s="632"/>
      <c r="D5" s="632"/>
      <c r="E5" s="632"/>
      <c r="F5" s="632"/>
      <c r="G5" s="632"/>
      <c r="H5" s="632"/>
      <c r="I5" s="7"/>
      <c r="J5" s="7"/>
      <c r="K5" s="7"/>
      <c r="L5" s="7"/>
      <c r="M5" s="7"/>
      <c r="N5" s="7"/>
      <c r="O5" s="7"/>
    </row>
    <row r="6" spans="2:15" ht="15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15.75">
      <c r="B7" s="10"/>
      <c r="C7" s="10"/>
      <c r="H7" s="30" t="s">
        <v>810</v>
      </c>
      <c r="J7" s="10"/>
      <c r="K7" s="10"/>
      <c r="L7" s="10"/>
      <c r="M7" s="10"/>
      <c r="N7" s="10"/>
      <c r="O7" s="10"/>
    </row>
    <row r="8" spans="1:17" s="12" customFormat="1" ht="42" customHeight="1">
      <c r="A8" s="633" t="s">
        <v>811</v>
      </c>
      <c r="B8" s="634" t="s">
        <v>1167</v>
      </c>
      <c r="C8" s="636" t="s">
        <v>24</v>
      </c>
      <c r="D8" s="636" t="s">
        <v>25</v>
      </c>
      <c r="E8" s="631" t="s">
        <v>26</v>
      </c>
      <c r="F8" s="631" t="s">
        <v>27</v>
      </c>
      <c r="G8" s="631" t="s">
        <v>28</v>
      </c>
      <c r="H8" s="631" t="s">
        <v>30</v>
      </c>
      <c r="I8" s="31"/>
      <c r="J8" s="31"/>
      <c r="K8" s="31"/>
      <c r="L8" s="31"/>
      <c r="M8" s="31"/>
      <c r="N8" s="32"/>
      <c r="O8" s="14"/>
      <c r="P8" s="14"/>
      <c r="Q8" s="14"/>
    </row>
    <row r="9" spans="1:17" s="12" customFormat="1" ht="19.5" customHeight="1">
      <c r="A9" s="633"/>
      <c r="B9" s="635"/>
      <c r="C9" s="636"/>
      <c r="D9" s="636"/>
      <c r="E9" s="493"/>
      <c r="F9" s="493"/>
      <c r="G9" s="493"/>
      <c r="H9" s="493"/>
      <c r="I9" s="14"/>
      <c r="J9" s="14"/>
      <c r="K9" s="14"/>
      <c r="L9" s="14"/>
      <c r="M9" s="14"/>
      <c r="N9" s="14"/>
      <c r="O9" s="14"/>
      <c r="P9" s="14"/>
      <c r="Q9" s="14"/>
    </row>
    <row r="10" spans="1:17" s="11" customFormat="1" ht="34.5" customHeight="1">
      <c r="A10" s="29" t="s">
        <v>849</v>
      </c>
      <c r="B10" s="33" t="s">
        <v>1168</v>
      </c>
      <c r="C10" s="34"/>
      <c r="D10" s="34"/>
      <c r="E10" s="34"/>
      <c r="F10" s="34"/>
      <c r="G10" s="34"/>
      <c r="H10" s="34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11" customFormat="1" ht="32.25" customHeight="1">
      <c r="A11" s="29" t="s">
        <v>850</v>
      </c>
      <c r="B11" s="33" t="s">
        <v>1169</v>
      </c>
      <c r="C11" s="35">
        <v>150000</v>
      </c>
      <c r="D11" s="34">
        <v>160000</v>
      </c>
      <c r="E11" s="34">
        <v>60000</v>
      </c>
      <c r="F11" s="34">
        <v>40000</v>
      </c>
      <c r="G11" s="34">
        <v>30000</v>
      </c>
      <c r="H11" s="34">
        <v>30000</v>
      </c>
      <c r="I11" s="19"/>
      <c r="J11" s="19"/>
      <c r="K11" s="19"/>
      <c r="L11" s="19"/>
      <c r="M11" s="19"/>
      <c r="N11" s="19"/>
      <c r="O11" s="19"/>
      <c r="P11" s="19"/>
      <c r="Q11" s="19"/>
    </row>
    <row r="12" spans="1:17" s="11" customFormat="1" ht="33.75" customHeight="1">
      <c r="A12" s="29" t="s">
        <v>851</v>
      </c>
      <c r="B12" s="33" t="s">
        <v>1170</v>
      </c>
      <c r="C12" s="34">
        <v>50000</v>
      </c>
      <c r="D12" s="34">
        <v>50000</v>
      </c>
      <c r="E12" s="34">
        <v>15000</v>
      </c>
      <c r="F12" s="34">
        <v>15000</v>
      </c>
      <c r="G12" s="34">
        <v>15000</v>
      </c>
      <c r="H12" s="34">
        <v>5000</v>
      </c>
      <c r="I12" s="19"/>
      <c r="J12" s="19"/>
      <c r="K12" s="19"/>
      <c r="L12" s="19"/>
      <c r="M12" s="19"/>
      <c r="N12" s="19"/>
      <c r="O12" s="19"/>
      <c r="P12" s="19"/>
      <c r="Q12" s="19"/>
    </row>
    <row r="13" spans="1:17" s="11" customFormat="1" ht="33" customHeight="1">
      <c r="A13" s="29" t="s">
        <v>852</v>
      </c>
      <c r="B13" s="33" t="s">
        <v>1171</v>
      </c>
      <c r="C13" s="34">
        <v>300000</v>
      </c>
      <c r="D13" s="34">
        <v>290000</v>
      </c>
      <c r="E13" s="34">
        <v>150000</v>
      </c>
      <c r="F13" s="34">
        <v>70</v>
      </c>
      <c r="G13" s="34">
        <v>40000</v>
      </c>
      <c r="H13" s="34">
        <v>40000</v>
      </c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34.5" customHeight="1">
      <c r="A14" s="29" t="s">
        <v>853</v>
      </c>
      <c r="B14" s="33" t="s">
        <v>824</v>
      </c>
      <c r="C14" s="34">
        <v>500000</v>
      </c>
      <c r="D14" s="34">
        <v>500000</v>
      </c>
      <c r="E14" s="34">
        <v>300000</v>
      </c>
      <c r="F14" s="34">
        <v>80000</v>
      </c>
      <c r="G14" s="34">
        <v>60000</v>
      </c>
      <c r="H14" s="34">
        <v>60000</v>
      </c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1" customFormat="1" ht="34.5" customHeight="1">
      <c r="A15" s="29" t="s">
        <v>854</v>
      </c>
      <c r="B15" s="33" t="s">
        <v>1172</v>
      </c>
      <c r="C15" s="34">
        <v>600000</v>
      </c>
      <c r="D15" s="34">
        <v>600000</v>
      </c>
      <c r="E15" s="34">
        <v>150000</v>
      </c>
      <c r="F15" s="34">
        <v>150000</v>
      </c>
      <c r="G15" s="34">
        <v>150000</v>
      </c>
      <c r="H15" s="34">
        <v>150000</v>
      </c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1" customFormat="1" ht="34.5" customHeight="1">
      <c r="A16" s="29" t="s">
        <v>855</v>
      </c>
      <c r="B16" s="33" t="s">
        <v>1058</v>
      </c>
      <c r="C16" s="34"/>
      <c r="D16" s="34"/>
      <c r="E16" s="34"/>
      <c r="F16" s="34"/>
      <c r="G16" s="34"/>
      <c r="H16" s="34"/>
      <c r="I16" s="19"/>
      <c r="J16" s="19"/>
      <c r="K16" s="19"/>
      <c r="L16" s="19"/>
      <c r="M16" s="19"/>
      <c r="N16" s="19"/>
      <c r="O16" s="19"/>
      <c r="P16" s="19"/>
      <c r="Q16" s="19"/>
    </row>
    <row r="19" spans="2:8" ht="20.25" customHeight="1">
      <c r="B19" s="20"/>
      <c r="C19" s="3"/>
      <c r="D19" s="3"/>
      <c r="E19" s="3"/>
      <c r="F19" s="3"/>
      <c r="G19" s="3"/>
      <c r="H19" s="3"/>
    </row>
  </sheetData>
  <sheetProtection/>
  <mergeCells count="9">
    <mergeCell ref="G8:G9"/>
    <mergeCell ref="H8:H9"/>
    <mergeCell ref="A5:H5"/>
    <mergeCell ref="A8:A9"/>
    <mergeCell ref="B8:B9"/>
    <mergeCell ref="C8:C9"/>
    <mergeCell ref="D8:D9"/>
    <mergeCell ref="E8:E9"/>
    <mergeCell ref="F8:F9"/>
  </mergeCells>
  <printOptions horizontalCentered="1" verticalCentered="1"/>
  <pageMargins left="0" right="0" top="0" bottom="0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68"/>
  <sheetViews>
    <sheetView zoomScale="75" zoomScaleNormal="75" zoomScaleSheetLayoutView="75" zoomScalePageLayoutView="0" workbookViewId="0" topLeftCell="A1">
      <selection activeCell="A1" sqref="A1:IV2"/>
    </sheetView>
  </sheetViews>
  <sheetFormatPr defaultColWidth="9.140625" defaultRowHeight="12.75"/>
  <cols>
    <col min="1" max="1" width="5.8515625" style="231" customWidth="1"/>
    <col min="2" max="2" width="8.00390625" style="231" customWidth="1"/>
    <col min="3" max="3" width="51.57421875" style="275" customWidth="1"/>
    <col min="4" max="10" width="10.7109375" style="0" customWidth="1"/>
  </cols>
  <sheetData>
    <row r="1" ht="15.75">
      <c r="J1" s="5"/>
    </row>
    <row r="2" spans="1:10" ht="18.75">
      <c r="A2" s="642" t="s">
        <v>2141</v>
      </c>
      <c r="B2" s="642"/>
      <c r="C2" s="642"/>
      <c r="D2" s="642"/>
      <c r="E2" s="642"/>
      <c r="F2" s="642"/>
      <c r="G2" s="642"/>
      <c r="H2" s="642"/>
      <c r="I2" s="642"/>
      <c r="J2" s="642"/>
    </row>
    <row r="3" spans="1:10" ht="15.75">
      <c r="A3" s="4"/>
      <c r="B3" s="4"/>
      <c r="C3" s="276"/>
      <c r="D3" s="4"/>
      <c r="E3" s="4"/>
      <c r="F3" s="4"/>
      <c r="G3" s="4"/>
      <c r="H3" s="4"/>
      <c r="I3" s="4"/>
      <c r="J3" s="4"/>
    </row>
    <row r="4" spans="1:10" ht="15.75">
      <c r="A4" s="643" t="s">
        <v>1103</v>
      </c>
      <c r="B4" s="643"/>
      <c r="C4" s="643"/>
      <c r="D4" s="643"/>
      <c r="E4" s="643"/>
      <c r="F4" s="643"/>
      <c r="G4" s="643"/>
      <c r="H4" s="643"/>
      <c r="I4" s="643"/>
      <c r="J4" s="643"/>
    </row>
    <row r="5" spans="4:10" ht="15">
      <c r="D5" s="249"/>
      <c r="E5" s="249"/>
      <c r="F5" s="249"/>
      <c r="G5" s="249"/>
      <c r="H5" s="249"/>
      <c r="I5" s="249"/>
      <c r="J5" s="45" t="s">
        <v>846</v>
      </c>
    </row>
    <row r="6" spans="1:10" ht="29.25" customHeight="1">
      <c r="A6" s="8" t="s">
        <v>2142</v>
      </c>
      <c r="B6" s="647" t="s">
        <v>2143</v>
      </c>
      <c r="C6" s="647" t="s">
        <v>821</v>
      </c>
      <c r="D6" s="647" t="s">
        <v>822</v>
      </c>
      <c r="E6" s="647"/>
      <c r="F6" s="647"/>
      <c r="G6" s="647"/>
      <c r="H6" s="647"/>
      <c r="I6" s="647"/>
      <c r="J6" s="648"/>
    </row>
    <row r="7" spans="1:10" ht="36" customHeight="1">
      <c r="A7" s="8" t="s">
        <v>2144</v>
      </c>
      <c r="B7" s="648"/>
      <c r="C7" s="649"/>
      <c r="D7" s="219" t="s">
        <v>909</v>
      </c>
      <c r="E7" s="219" t="s">
        <v>572</v>
      </c>
      <c r="F7" s="219" t="s">
        <v>574</v>
      </c>
      <c r="G7" s="219" t="s">
        <v>579</v>
      </c>
      <c r="H7" s="219" t="s">
        <v>580</v>
      </c>
      <c r="I7" s="219" t="s">
        <v>581</v>
      </c>
      <c r="J7" s="219" t="s">
        <v>2473</v>
      </c>
    </row>
    <row r="8" spans="1:10" s="280" customFormat="1" ht="21" customHeight="1">
      <c r="A8" s="229">
        <v>1</v>
      </c>
      <c r="B8" s="229">
        <v>2</v>
      </c>
      <c r="C8" s="229">
        <v>3</v>
      </c>
      <c r="D8" s="229">
        <v>4</v>
      </c>
      <c r="E8" s="229">
        <v>5</v>
      </c>
      <c r="F8" s="229" t="s">
        <v>2145</v>
      </c>
      <c r="G8" s="229">
        <v>7</v>
      </c>
      <c r="H8" s="229">
        <v>8</v>
      </c>
      <c r="I8" s="229">
        <v>9</v>
      </c>
      <c r="J8" s="229">
        <v>10</v>
      </c>
    </row>
    <row r="9" spans="1:10" s="50" customFormat="1" ht="47.25">
      <c r="A9" s="232">
        <v>2001</v>
      </c>
      <c r="B9" s="233"/>
      <c r="C9" s="234" t="s">
        <v>1241</v>
      </c>
      <c r="D9" s="219"/>
      <c r="E9" s="219"/>
      <c r="F9" s="219"/>
      <c r="G9" s="219"/>
      <c r="H9" s="219"/>
      <c r="I9" s="219"/>
      <c r="J9" s="219"/>
    </row>
    <row r="10" spans="1:10" s="50" customFormat="1" ht="31.5">
      <c r="A10" s="232">
        <v>2002</v>
      </c>
      <c r="B10" s="233">
        <v>700000</v>
      </c>
      <c r="C10" s="234" t="s">
        <v>1242</v>
      </c>
      <c r="D10" s="641"/>
      <c r="E10" s="639"/>
      <c r="F10" s="639"/>
      <c r="G10" s="639"/>
      <c r="H10" s="639"/>
      <c r="I10" s="639"/>
      <c r="J10" s="641"/>
    </row>
    <row r="11" spans="1:10" s="50" customFormat="1" ht="47.25">
      <c r="A11" s="232">
        <v>2003</v>
      </c>
      <c r="B11" s="233">
        <v>710000</v>
      </c>
      <c r="C11" s="234" t="s">
        <v>1243</v>
      </c>
      <c r="D11" s="638"/>
      <c r="E11" s="640"/>
      <c r="F11" s="640"/>
      <c r="G11" s="640"/>
      <c r="H11" s="640"/>
      <c r="I11" s="640"/>
      <c r="J11" s="638"/>
    </row>
    <row r="12" spans="1:10" s="50" customFormat="1" ht="31.5">
      <c r="A12" s="235">
        <v>2004</v>
      </c>
      <c r="B12" s="236">
        <v>711000</v>
      </c>
      <c r="C12" s="237" t="s">
        <v>1244</v>
      </c>
      <c r="D12" s="641"/>
      <c r="E12" s="639"/>
      <c r="F12" s="639"/>
      <c r="G12" s="639"/>
      <c r="H12" s="639"/>
      <c r="I12" s="639"/>
      <c r="J12" s="641"/>
    </row>
    <row r="13" spans="1:10" s="50" customFormat="1" ht="31.5">
      <c r="A13" s="238">
        <v>2005</v>
      </c>
      <c r="B13" s="61">
        <v>711100</v>
      </c>
      <c r="C13" s="239" t="s">
        <v>150</v>
      </c>
      <c r="D13" s="638"/>
      <c r="E13" s="640"/>
      <c r="F13" s="640"/>
      <c r="G13" s="640"/>
      <c r="H13" s="640"/>
      <c r="I13" s="640"/>
      <c r="J13" s="638"/>
    </row>
    <row r="14" spans="1:10" s="50" customFormat="1" ht="31.5">
      <c r="A14" s="238">
        <v>2006</v>
      </c>
      <c r="B14" s="61">
        <v>711200</v>
      </c>
      <c r="C14" s="239" t="s">
        <v>151</v>
      </c>
      <c r="D14" s="250"/>
      <c r="E14" s="250"/>
      <c r="F14" s="250"/>
      <c r="G14" s="250"/>
      <c r="H14" s="250"/>
      <c r="I14" s="250"/>
      <c r="J14" s="250"/>
    </row>
    <row r="15" spans="1:10" s="50" customFormat="1" ht="47.25">
      <c r="A15" s="238">
        <v>2007</v>
      </c>
      <c r="B15" s="61">
        <v>711300</v>
      </c>
      <c r="C15" s="239" t="s">
        <v>152</v>
      </c>
      <c r="D15" s="250"/>
      <c r="E15" s="250"/>
      <c r="F15" s="250"/>
      <c r="G15" s="250"/>
      <c r="H15" s="250"/>
      <c r="I15" s="250"/>
      <c r="J15" s="250"/>
    </row>
    <row r="16" spans="1:10" s="50" customFormat="1" ht="15.75">
      <c r="A16" s="235">
        <v>2008</v>
      </c>
      <c r="B16" s="236">
        <v>712000</v>
      </c>
      <c r="C16" s="237" t="s">
        <v>1245</v>
      </c>
      <c r="D16" s="250"/>
      <c r="E16" s="250"/>
      <c r="F16" s="250"/>
      <c r="G16" s="250"/>
      <c r="H16" s="250"/>
      <c r="I16" s="250"/>
      <c r="J16" s="250"/>
    </row>
    <row r="17" spans="1:10" s="50" customFormat="1" ht="15.75">
      <c r="A17" s="238">
        <v>2009</v>
      </c>
      <c r="B17" s="61">
        <v>712100</v>
      </c>
      <c r="C17" s="239" t="s">
        <v>153</v>
      </c>
      <c r="D17" s="250"/>
      <c r="E17" s="250"/>
      <c r="F17" s="250"/>
      <c r="G17" s="250"/>
      <c r="H17" s="250"/>
      <c r="I17" s="250"/>
      <c r="J17" s="250"/>
    </row>
    <row r="18" spans="1:10" s="50" customFormat="1" ht="15.75">
      <c r="A18" s="235">
        <v>2010</v>
      </c>
      <c r="B18" s="236">
        <v>713000</v>
      </c>
      <c r="C18" s="237" t="s">
        <v>1246</v>
      </c>
      <c r="D18" s="250"/>
      <c r="E18" s="250"/>
      <c r="F18" s="250"/>
      <c r="G18" s="250"/>
      <c r="H18" s="250"/>
      <c r="I18" s="250"/>
      <c r="J18" s="250"/>
    </row>
    <row r="19" spans="1:10" s="50" customFormat="1" ht="15.75">
      <c r="A19" s="238">
        <v>2011</v>
      </c>
      <c r="B19" s="61">
        <v>713100</v>
      </c>
      <c r="C19" s="239" t="s">
        <v>154</v>
      </c>
      <c r="D19" s="250"/>
      <c r="E19" s="250"/>
      <c r="F19" s="250"/>
      <c r="G19" s="250"/>
      <c r="H19" s="250"/>
      <c r="I19" s="250"/>
      <c r="J19" s="250"/>
    </row>
    <row r="20" spans="1:10" s="50" customFormat="1" ht="15.75">
      <c r="A20" s="238">
        <v>2012</v>
      </c>
      <c r="B20" s="61">
        <v>713200</v>
      </c>
      <c r="C20" s="239" t="s">
        <v>155</v>
      </c>
      <c r="D20" s="250"/>
      <c r="E20" s="250"/>
      <c r="F20" s="250"/>
      <c r="G20" s="250"/>
      <c r="H20" s="250"/>
      <c r="I20" s="250"/>
      <c r="J20" s="250"/>
    </row>
    <row r="21" spans="1:10" s="50" customFormat="1" ht="15.75">
      <c r="A21" s="238">
        <v>2013</v>
      </c>
      <c r="B21" s="61">
        <v>713300</v>
      </c>
      <c r="C21" s="239" t="s">
        <v>156</v>
      </c>
      <c r="D21" s="250"/>
      <c r="E21" s="250"/>
      <c r="F21" s="250"/>
      <c r="G21" s="250"/>
      <c r="H21" s="250"/>
      <c r="I21" s="250"/>
      <c r="J21" s="250"/>
    </row>
    <row r="22" spans="1:10" s="50" customFormat="1" ht="15.75">
      <c r="A22" s="238">
        <v>2014</v>
      </c>
      <c r="B22" s="61">
        <v>713400</v>
      </c>
      <c r="C22" s="239" t="s">
        <v>157</v>
      </c>
      <c r="D22" s="250"/>
      <c r="E22" s="250"/>
      <c r="F22" s="250"/>
      <c r="G22" s="250"/>
      <c r="H22" s="250"/>
      <c r="I22" s="250"/>
      <c r="J22" s="250"/>
    </row>
    <row r="23" spans="1:10" s="50" customFormat="1" ht="15.75">
      <c r="A23" s="238">
        <v>2015</v>
      </c>
      <c r="B23" s="61">
        <v>713500</v>
      </c>
      <c r="C23" s="239" t="s">
        <v>158</v>
      </c>
      <c r="D23" s="250"/>
      <c r="E23" s="250"/>
      <c r="F23" s="250"/>
      <c r="G23" s="250"/>
      <c r="H23" s="250"/>
      <c r="I23" s="250"/>
      <c r="J23" s="250"/>
    </row>
    <row r="24" spans="1:10" s="50" customFormat="1" ht="15.75">
      <c r="A24" s="238">
        <v>2016</v>
      </c>
      <c r="B24" s="61">
        <v>713600</v>
      </c>
      <c r="C24" s="239" t="s">
        <v>159</v>
      </c>
      <c r="D24" s="250"/>
      <c r="E24" s="250"/>
      <c r="F24" s="250"/>
      <c r="G24" s="250"/>
      <c r="H24" s="250"/>
      <c r="I24" s="250"/>
      <c r="J24" s="250"/>
    </row>
    <row r="25" spans="1:10" s="50" customFormat="1" ht="31.5">
      <c r="A25" s="235">
        <v>2017</v>
      </c>
      <c r="B25" s="236">
        <v>714000</v>
      </c>
      <c r="C25" s="237" t="s">
        <v>1247</v>
      </c>
      <c r="D25" s="250"/>
      <c r="E25" s="250"/>
      <c r="F25" s="250"/>
      <c r="G25" s="250"/>
      <c r="H25" s="250"/>
      <c r="I25" s="250"/>
      <c r="J25" s="250"/>
    </row>
    <row r="26" spans="1:10" s="50" customFormat="1" ht="15.75">
      <c r="A26" s="238">
        <v>2018</v>
      </c>
      <c r="B26" s="61">
        <v>714100</v>
      </c>
      <c r="C26" s="239" t="s">
        <v>160</v>
      </c>
      <c r="D26" s="250"/>
      <c r="E26" s="250"/>
      <c r="F26" s="250"/>
      <c r="G26" s="250"/>
      <c r="H26" s="250"/>
      <c r="I26" s="250"/>
      <c r="J26" s="250"/>
    </row>
    <row r="27" spans="1:10" s="50" customFormat="1" ht="15.75">
      <c r="A27" s="238">
        <v>2019</v>
      </c>
      <c r="B27" s="61">
        <v>714300</v>
      </c>
      <c r="C27" s="239" t="s">
        <v>161</v>
      </c>
      <c r="D27" s="644"/>
      <c r="E27" s="645"/>
      <c r="F27" s="645"/>
      <c r="G27" s="645"/>
      <c r="H27" s="645"/>
      <c r="I27" s="645"/>
      <c r="J27" s="644"/>
    </row>
    <row r="28" spans="1:10" s="50" customFormat="1" ht="15.75">
      <c r="A28" s="238">
        <v>2020</v>
      </c>
      <c r="B28" s="61">
        <v>714400</v>
      </c>
      <c r="C28" s="239" t="s">
        <v>162</v>
      </c>
      <c r="D28" s="638"/>
      <c r="E28" s="646"/>
      <c r="F28" s="646"/>
      <c r="G28" s="646"/>
      <c r="H28" s="646"/>
      <c r="I28" s="646"/>
      <c r="J28" s="638"/>
    </row>
    <row r="29" spans="1:10" s="50" customFormat="1" ht="47.25">
      <c r="A29" s="238">
        <v>2021</v>
      </c>
      <c r="B29" s="61">
        <v>714500</v>
      </c>
      <c r="C29" s="239" t="s">
        <v>1248</v>
      </c>
      <c r="D29" s="250"/>
      <c r="E29" s="250"/>
      <c r="F29" s="250"/>
      <c r="G29" s="250"/>
      <c r="H29" s="250"/>
      <c r="I29" s="250"/>
      <c r="J29" s="250"/>
    </row>
    <row r="30" spans="1:10" s="50" customFormat="1" ht="15.75">
      <c r="A30" s="238">
        <v>2022</v>
      </c>
      <c r="B30" s="61">
        <v>714600</v>
      </c>
      <c r="C30" s="239" t="s">
        <v>163</v>
      </c>
      <c r="D30" s="250"/>
      <c r="E30" s="250"/>
      <c r="F30" s="250"/>
      <c r="G30" s="250"/>
      <c r="H30" s="250"/>
      <c r="I30" s="250"/>
      <c r="J30" s="250"/>
    </row>
    <row r="31" spans="1:10" s="50" customFormat="1" ht="31.5">
      <c r="A31" s="235">
        <v>2023</v>
      </c>
      <c r="B31" s="236">
        <v>715000</v>
      </c>
      <c r="C31" s="237" t="s">
        <v>164</v>
      </c>
      <c r="D31" s="250"/>
      <c r="E31" s="250"/>
      <c r="F31" s="250"/>
      <c r="G31" s="250"/>
      <c r="H31" s="250"/>
      <c r="I31" s="250"/>
      <c r="J31" s="250"/>
    </row>
    <row r="32" spans="1:10" s="50" customFormat="1" ht="15.75">
      <c r="A32" s="238">
        <v>2024</v>
      </c>
      <c r="B32" s="61">
        <v>715100</v>
      </c>
      <c r="C32" s="239" t="s">
        <v>165</v>
      </c>
      <c r="D32" s="250"/>
      <c r="E32" s="250"/>
      <c r="F32" s="250"/>
      <c r="G32" s="250"/>
      <c r="H32" s="250"/>
      <c r="I32" s="250"/>
      <c r="J32" s="250"/>
    </row>
    <row r="33" spans="1:10" s="50" customFormat="1" ht="15.75">
      <c r="A33" s="238">
        <v>2025</v>
      </c>
      <c r="B33" s="61">
        <v>715200</v>
      </c>
      <c r="C33" s="239" t="s">
        <v>166</v>
      </c>
      <c r="D33" s="250"/>
      <c r="E33" s="250"/>
      <c r="F33" s="250"/>
      <c r="G33" s="250"/>
      <c r="H33" s="250"/>
      <c r="I33" s="250"/>
      <c r="J33" s="250"/>
    </row>
    <row r="34" spans="1:10" s="50" customFormat="1" ht="15.75">
      <c r="A34" s="238">
        <v>2026</v>
      </c>
      <c r="B34" s="61">
        <v>715300</v>
      </c>
      <c r="C34" s="239" t="s">
        <v>167</v>
      </c>
      <c r="D34" s="250"/>
      <c r="E34" s="250"/>
      <c r="F34" s="250"/>
      <c r="G34" s="250"/>
      <c r="H34" s="250"/>
      <c r="I34" s="250"/>
      <c r="J34" s="250"/>
    </row>
    <row r="35" spans="1:10" s="50" customFormat="1" ht="31.5">
      <c r="A35" s="238">
        <v>2027</v>
      </c>
      <c r="B35" s="61">
        <v>715400</v>
      </c>
      <c r="C35" s="239" t="s">
        <v>168</v>
      </c>
      <c r="D35" s="250"/>
      <c r="E35" s="250"/>
      <c r="F35" s="250"/>
      <c r="G35" s="250"/>
      <c r="H35" s="250"/>
      <c r="I35" s="250"/>
      <c r="J35" s="250"/>
    </row>
    <row r="36" spans="1:10" s="50" customFormat="1" ht="15.75">
      <c r="A36" s="238">
        <v>2028</v>
      </c>
      <c r="B36" s="61">
        <v>715500</v>
      </c>
      <c r="C36" s="239" t="s">
        <v>709</v>
      </c>
      <c r="D36" s="250"/>
      <c r="E36" s="250"/>
      <c r="F36" s="250"/>
      <c r="G36" s="250"/>
      <c r="H36" s="250"/>
      <c r="I36" s="250"/>
      <c r="J36" s="250"/>
    </row>
    <row r="37" spans="1:10" s="50" customFormat="1" ht="31.5">
      <c r="A37" s="238">
        <v>2029</v>
      </c>
      <c r="B37" s="61">
        <v>715600</v>
      </c>
      <c r="C37" s="239" t="s">
        <v>710</v>
      </c>
      <c r="D37" s="250"/>
      <c r="E37" s="250"/>
      <c r="F37" s="250"/>
      <c r="G37" s="250"/>
      <c r="H37" s="250"/>
      <c r="I37" s="250"/>
      <c r="J37" s="250"/>
    </row>
    <row r="38" spans="1:10" s="50" customFormat="1" ht="15.75">
      <c r="A38" s="235">
        <v>2030</v>
      </c>
      <c r="B38" s="236">
        <v>716000</v>
      </c>
      <c r="C38" s="237" t="s">
        <v>711</v>
      </c>
      <c r="D38" s="250"/>
      <c r="E38" s="250"/>
      <c r="F38" s="250"/>
      <c r="G38" s="250"/>
      <c r="H38" s="250"/>
      <c r="I38" s="250"/>
      <c r="J38" s="250"/>
    </row>
    <row r="39" spans="1:10" s="50" customFormat="1" ht="31.5">
      <c r="A39" s="238">
        <v>2031</v>
      </c>
      <c r="B39" s="61">
        <v>716100</v>
      </c>
      <c r="C39" s="239" t="s">
        <v>712</v>
      </c>
      <c r="D39" s="250"/>
      <c r="E39" s="250"/>
      <c r="F39" s="250"/>
      <c r="G39" s="250"/>
      <c r="H39" s="250"/>
      <c r="I39" s="250"/>
      <c r="J39" s="250"/>
    </row>
    <row r="40" spans="1:10" s="50" customFormat="1" ht="36" customHeight="1">
      <c r="A40" s="238">
        <v>2032</v>
      </c>
      <c r="B40" s="61">
        <v>716200</v>
      </c>
      <c r="C40" s="239" t="s">
        <v>713</v>
      </c>
      <c r="D40" s="250"/>
      <c r="E40" s="250"/>
      <c r="F40" s="250"/>
      <c r="G40" s="250"/>
      <c r="H40" s="250"/>
      <c r="I40" s="250"/>
      <c r="J40" s="250"/>
    </row>
    <row r="41" spans="1:10" s="50" customFormat="1" ht="15.75">
      <c r="A41" s="235">
        <v>2033</v>
      </c>
      <c r="B41" s="236">
        <v>717000</v>
      </c>
      <c r="C41" s="237" t="s">
        <v>1249</v>
      </c>
      <c r="D41" s="250"/>
      <c r="E41" s="250"/>
      <c r="F41" s="250"/>
      <c r="G41" s="250"/>
      <c r="H41" s="250"/>
      <c r="I41" s="250"/>
      <c r="J41" s="250"/>
    </row>
    <row r="42" spans="1:10" s="50" customFormat="1" ht="15.75">
      <c r="A42" s="238">
        <v>2034</v>
      </c>
      <c r="B42" s="61">
        <v>717100</v>
      </c>
      <c r="C42" s="239" t="s">
        <v>1250</v>
      </c>
      <c r="D42" s="250"/>
      <c r="E42" s="250"/>
      <c r="F42" s="250"/>
      <c r="G42" s="250"/>
      <c r="H42" s="250"/>
      <c r="I42" s="250"/>
      <c r="J42" s="250"/>
    </row>
    <row r="43" spans="1:10" s="50" customFormat="1" ht="15.75">
      <c r="A43" s="238">
        <v>2035</v>
      </c>
      <c r="B43" s="61">
        <v>717200</v>
      </c>
      <c r="C43" s="239" t="s">
        <v>1251</v>
      </c>
      <c r="D43" s="250"/>
      <c r="E43" s="250"/>
      <c r="F43" s="250"/>
      <c r="G43" s="250"/>
      <c r="H43" s="250"/>
      <c r="I43" s="250"/>
      <c r="J43" s="250"/>
    </row>
    <row r="44" spans="1:10" s="50" customFormat="1" ht="15.75">
      <c r="A44" s="238">
        <v>2036</v>
      </c>
      <c r="B44" s="61">
        <v>717300</v>
      </c>
      <c r="C44" s="239" t="s">
        <v>1252</v>
      </c>
      <c r="D44" s="250"/>
      <c r="E44" s="250"/>
      <c r="F44" s="250"/>
      <c r="G44" s="250"/>
      <c r="H44" s="250"/>
      <c r="I44" s="250"/>
      <c r="J44" s="250"/>
    </row>
    <row r="45" spans="1:10" s="50" customFormat="1" ht="15.75">
      <c r="A45" s="238">
        <v>2037</v>
      </c>
      <c r="B45" s="61">
        <v>717400</v>
      </c>
      <c r="C45" s="239" t="s">
        <v>1253</v>
      </c>
      <c r="D45" s="250"/>
      <c r="E45" s="250"/>
      <c r="F45" s="250"/>
      <c r="G45" s="250"/>
      <c r="H45" s="250"/>
      <c r="I45" s="250"/>
      <c r="J45" s="250"/>
    </row>
    <row r="46" spans="1:10" s="50" customFormat="1" ht="15.75">
      <c r="A46" s="238">
        <v>2038</v>
      </c>
      <c r="B46" s="61">
        <v>717500</v>
      </c>
      <c r="C46" s="239" t="s">
        <v>1254</v>
      </c>
      <c r="D46" s="250"/>
      <c r="E46" s="250"/>
      <c r="F46" s="250"/>
      <c r="G46" s="250"/>
      <c r="H46" s="250"/>
      <c r="I46" s="250"/>
      <c r="J46" s="250"/>
    </row>
    <row r="47" spans="1:10" s="50" customFormat="1" ht="15.75">
      <c r="A47" s="238">
        <v>2039</v>
      </c>
      <c r="B47" s="61">
        <v>717600</v>
      </c>
      <c r="C47" s="239" t="s">
        <v>1255</v>
      </c>
      <c r="D47" s="250"/>
      <c r="E47" s="250"/>
      <c r="F47" s="250"/>
      <c r="G47" s="250"/>
      <c r="H47" s="250"/>
      <c r="I47" s="250"/>
      <c r="J47" s="250"/>
    </row>
    <row r="48" spans="1:10" s="50" customFormat="1" ht="63">
      <c r="A48" s="235">
        <v>2040</v>
      </c>
      <c r="B48" s="236">
        <v>719000</v>
      </c>
      <c r="C48" s="237" t="s">
        <v>1256</v>
      </c>
      <c r="D48" s="250"/>
      <c r="E48" s="250"/>
      <c r="F48" s="250"/>
      <c r="G48" s="250"/>
      <c r="H48" s="250"/>
      <c r="I48" s="250"/>
      <c r="J48" s="250"/>
    </row>
    <row r="49" spans="1:10" s="50" customFormat="1" ht="31.5">
      <c r="A49" s="238">
        <v>2041</v>
      </c>
      <c r="B49" s="61">
        <v>719100</v>
      </c>
      <c r="C49" s="239" t="s">
        <v>714</v>
      </c>
      <c r="D49" s="250"/>
      <c r="E49" s="250"/>
      <c r="F49" s="250"/>
      <c r="G49" s="250"/>
      <c r="H49" s="250"/>
      <c r="I49" s="250"/>
      <c r="J49" s="250"/>
    </row>
    <row r="50" spans="1:10" s="50" customFormat="1" ht="31.5">
      <c r="A50" s="238">
        <v>2042</v>
      </c>
      <c r="B50" s="61">
        <v>719200</v>
      </c>
      <c r="C50" s="239" t="s">
        <v>715</v>
      </c>
      <c r="D50" s="250"/>
      <c r="E50" s="250"/>
      <c r="F50" s="250"/>
      <c r="G50" s="250"/>
      <c r="H50" s="250"/>
      <c r="I50" s="250"/>
      <c r="J50" s="250"/>
    </row>
    <row r="51" spans="1:10" s="50" customFormat="1" ht="31.5">
      <c r="A51" s="238">
        <v>2043</v>
      </c>
      <c r="B51" s="61">
        <v>719300</v>
      </c>
      <c r="C51" s="239" t="s">
        <v>716</v>
      </c>
      <c r="D51" s="250"/>
      <c r="E51" s="250"/>
      <c r="F51" s="250"/>
      <c r="G51" s="250"/>
      <c r="H51" s="250"/>
      <c r="I51" s="250"/>
      <c r="J51" s="250"/>
    </row>
    <row r="52" spans="1:10" s="50" customFormat="1" ht="15.75">
      <c r="A52" s="238">
        <v>2044</v>
      </c>
      <c r="B52" s="61">
        <v>719400</v>
      </c>
      <c r="C52" s="239" t="s">
        <v>717</v>
      </c>
      <c r="D52" s="250"/>
      <c r="E52" s="250"/>
      <c r="F52" s="250"/>
      <c r="G52" s="250"/>
      <c r="H52" s="250"/>
      <c r="I52" s="250"/>
      <c r="J52" s="250"/>
    </row>
    <row r="53" spans="1:10" s="50" customFormat="1" ht="31.5">
      <c r="A53" s="238">
        <v>2045</v>
      </c>
      <c r="B53" s="61">
        <v>719500</v>
      </c>
      <c r="C53" s="239" t="s">
        <v>718</v>
      </c>
      <c r="D53" s="641"/>
      <c r="E53" s="639"/>
      <c r="F53" s="639"/>
      <c r="G53" s="639"/>
      <c r="H53" s="639"/>
      <c r="I53" s="639"/>
      <c r="J53" s="641"/>
    </row>
    <row r="54" spans="1:10" s="50" customFormat="1" ht="31.5">
      <c r="A54" s="238">
        <v>2046</v>
      </c>
      <c r="B54" s="61">
        <v>719600</v>
      </c>
      <c r="C54" s="239" t="s">
        <v>719</v>
      </c>
      <c r="D54" s="638"/>
      <c r="E54" s="640"/>
      <c r="F54" s="640"/>
      <c r="G54" s="640"/>
      <c r="H54" s="640"/>
      <c r="I54" s="640"/>
      <c r="J54" s="638"/>
    </row>
    <row r="55" spans="1:10" s="50" customFormat="1" ht="15.75">
      <c r="A55" s="232">
        <v>2047</v>
      </c>
      <c r="B55" s="233">
        <v>720000</v>
      </c>
      <c r="C55" s="234" t="s">
        <v>1257</v>
      </c>
      <c r="D55" s="250"/>
      <c r="E55" s="250"/>
      <c r="F55" s="250"/>
      <c r="G55" s="250"/>
      <c r="H55" s="250"/>
      <c r="I55" s="250"/>
      <c r="J55" s="250"/>
    </row>
    <row r="56" spans="1:10" s="50" customFormat="1" ht="27" customHeight="1">
      <c r="A56" s="235">
        <v>2048</v>
      </c>
      <c r="B56" s="236">
        <v>721000</v>
      </c>
      <c r="C56" s="237" t="s">
        <v>1258</v>
      </c>
      <c r="D56" s="250"/>
      <c r="E56" s="250"/>
      <c r="F56" s="250"/>
      <c r="G56" s="250"/>
      <c r="H56" s="250"/>
      <c r="I56" s="250"/>
      <c r="J56" s="250"/>
    </row>
    <row r="57" spans="1:10" s="50" customFormat="1" ht="31.5">
      <c r="A57" s="238">
        <v>2049</v>
      </c>
      <c r="B57" s="61">
        <v>721100</v>
      </c>
      <c r="C57" s="239" t="s">
        <v>720</v>
      </c>
      <c r="D57" s="250"/>
      <c r="E57" s="250"/>
      <c r="F57" s="250"/>
      <c r="G57" s="250"/>
      <c r="H57" s="250"/>
      <c r="I57" s="250"/>
      <c r="J57" s="250"/>
    </row>
    <row r="58" spans="1:10" s="50" customFormat="1" ht="31.5">
      <c r="A58" s="238">
        <v>2050</v>
      </c>
      <c r="B58" s="61">
        <v>721200</v>
      </c>
      <c r="C58" s="239" t="s">
        <v>721</v>
      </c>
      <c r="D58" s="250"/>
      <c r="E58" s="250"/>
      <c r="F58" s="250"/>
      <c r="G58" s="250"/>
      <c r="H58" s="250"/>
      <c r="I58" s="250"/>
      <c r="J58" s="250"/>
    </row>
    <row r="59" spans="1:10" s="50" customFormat="1" ht="47.25">
      <c r="A59" s="238">
        <v>2051</v>
      </c>
      <c r="B59" s="61">
        <v>721300</v>
      </c>
      <c r="C59" s="239" t="s">
        <v>722</v>
      </c>
      <c r="D59" s="644"/>
      <c r="E59" s="645"/>
      <c r="F59" s="645"/>
      <c r="G59" s="645"/>
      <c r="H59" s="645"/>
      <c r="I59" s="645"/>
      <c r="J59" s="644"/>
    </row>
    <row r="60" spans="1:10" s="50" customFormat="1" ht="31.5">
      <c r="A60" s="238">
        <v>2052</v>
      </c>
      <c r="B60" s="61">
        <v>721400</v>
      </c>
      <c r="C60" s="239" t="s">
        <v>910</v>
      </c>
      <c r="D60" s="638"/>
      <c r="E60" s="646"/>
      <c r="F60" s="646"/>
      <c r="G60" s="646"/>
      <c r="H60" s="646"/>
      <c r="I60" s="646"/>
      <c r="J60" s="638"/>
    </row>
    <row r="61" spans="1:10" s="50" customFormat="1" ht="31.5">
      <c r="A61" s="235">
        <v>2053</v>
      </c>
      <c r="B61" s="236">
        <v>722000</v>
      </c>
      <c r="C61" s="277" t="s">
        <v>1259</v>
      </c>
      <c r="D61" s="250"/>
      <c r="E61" s="250"/>
      <c r="F61" s="250"/>
      <c r="G61" s="250"/>
      <c r="H61" s="250"/>
      <c r="I61" s="250"/>
      <c r="J61" s="250"/>
    </row>
    <row r="62" spans="1:10" s="50" customFormat="1" ht="15.75">
      <c r="A62" s="238">
        <v>2054</v>
      </c>
      <c r="B62" s="61">
        <v>722100</v>
      </c>
      <c r="C62" s="239" t="s">
        <v>1260</v>
      </c>
      <c r="D62" s="250"/>
      <c r="E62" s="250"/>
      <c r="F62" s="250"/>
      <c r="G62" s="250"/>
      <c r="H62" s="250"/>
      <c r="I62" s="250"/>
      <c r="J62" s="250"/>
    </row>
    <row r="63" spans="1:10" s="50" customFormat="1" ht="15.75">
      <c r="A63" s="238">
        <v>2055</v>
      </c>
      <c r="B63" s="61">
        <v>722200</v>
      </c>
      <c r="C63" s="239" t="s">
        <v>911</v>
      </c>
      <c r="D63" s="250"/>
      <c r="E63" s="250"/>
      <c r="F63" s="250"/>
      <c r="G63" s="250"/>
      <c r="H63" s="250"/>
      <c r="I63" s="250"/>
      <c r="J63" s="250"/>
    </row>
    <row r="64" spans="1:10" s="50" customFormat="1" ht="15.75">
      <c r="A64" s="238">
        <v>2056</v>
      </c>
      <c r="B64" s="61">
        <v>722300</v>
      </c>
      <c r="C64" s="239" t="s">
        <v>912</v>
      </c>
      <c r="D64" s="250"/>
      <c r="E64" s="250"/>
      <c r="F64" s="250"/>
      <c r="G64" s="250"/>
      <c r="H64" s="250"/>
      <c r="I64" s="250"/>
      <c r="J64" s="250"/>
    </row>
    <row r="65" spans="1:10" s="50" customFormat="1" ht="31.5">
      <c r="A65" s="232">
        <v>2057</v>
      </c>
      <c r="B65" s="233">
        <v>730000</v>
      </c>
      <c r="C65" s="278" t="s">
        <v>1261</v>
      </c>
      <c r="D65" s="641"/>
      <c r="E65" s="639"/>
      <c r="F65" s="639"/>
      <c r="G65" s="639"/>
      <c r="H65" s="639"/>
      <c r="I65" s="639"/>
      <c r="J65" s="641"/>
    </row>
    <row r="66" spans="1:10" s="50" customFormat="1" ht="31.5">
      <c r="A66" s="235">
        <v>2058</v>
      </c>
      <c r="B66" s="236">
        <v>731000</v>
      </c>
      <c r="C66" s="277" t="s">
        <v>1262</v>
      </c>
      <c r="D66" s="638"/>
      <c r="E66" s="640"/>
      <c r="F66" s="640"/>
      <c r="G66" s="640"/>
      <c r="H66" s="640"/>
      <c r="I66" s="640"/>
      <c r="J66" s="638"/>
    </row>
    <row r="67" spans="1:10" s="50" customFormat="1" ht="15.75">
      <c r="A67" s="238">
        <v>2059</v>
      </c>
      <c r="B67" s="61">
        <v>731100</v>
      </c>
      <c r="C67" s="239" t="s">
        <v>913</v>
      </c>
      <c r="D67" s="250"/>
      <c r="E67" s="250"/>
      <c r="F67" s="250"/>
      <c r="G67" s="250"/>
      <c r="H67" s="250"/>
      <c r="I67" s="250"/>
      <c r="J67" s="250"/>
    </row>
    <row r="68" spans="1:10" s="50" customFormat="1" ht="15.75">
      <c r="A68" s="238">
        <v>2060</v>
      </c>
      <c r="B68" s="61">
        <v>731200</v>
      </c>
      <c r="C68" s="239" t="s">
        <v>914</v>
      </c>
      <c r="D68" s="250"/>
      <c r="E68" s="250"/>
      <c r="F68" s="250"/>
      <c r="G68" s="250"/>
      <c r="H68" s="250"/>
      <c r="I68" s="250"/>
      <c r="J68" s="250"/>
    </row>
    <row r="69" spans="1:10" s="50" customFormat="1" ht="31.5">
      <c r="A69" s="235">
        <v>2061</v>
      </c>
      <c r="B69" s="236">
        <v>732000</v>
      </c>
      <c r="C69" s="237" t="s">
        <v>1263</v>
      </c>
      <c r="D69" s="250"/>
      <c r="E69" s="250"/>
      <c r="F69" s="250"/>
      <c r="G69" s="250"/>
      <c r="H69" s="250"/>
      <c r="I69" s="250"/>
      <c r="J69" s="250"/>
    </row>
    <row r="70" spans="1:10" s="50" customFormat="1" ht="15.75">
      <c r="A70" s="238">
        <v>2062</v>
      </c>
      <c r="B70" s="61">
        <v>732100</v>
      </c>
      <c r="C70" s="239" t="s">
        <v>915</v>
      </c>
      <c r="D70" s="250"/>
      <c r="E70" s="250"/>
      <c r="F70" s="250"/>
      <c r="G70" s="250"/>
      <c r="H70" s="250"/>
      <c r="I70" s="250"/>
      <c r="J70" s="250"/>
    </row>
    <row r="71" spans="1:10" s="50" customFormat="1" ht="31.5">
      <c r="A71" s="238">
        <v>2063</v>
      </c>
      <c r="B71" s="61">
        <v>732200</v>
      </c>
      <c r="C71" s="239" t="s">
        <v>916</v>
      </c>
      <c r="D71" s="250"/>
      <c r="E71" s="250"/>
      <c r="F71" s="250"/>
      <c r="G71" s="250"/>
      <c r="H71" s="250"/>
      <c r="I71" s="250"/>
      <c r="J71" s="250"/>
    </row>
    <row r="72" spans="1:10" s="50" customFormat="1" ht="31.5">
      <c r="A72" s="235">
        <v>2064</v>
      </c>
      <c r="B72" s="236">
        <v>733000</v>
      </c>
      <c r="C72" s="237" t="s">
        <v>1264</v>
      </c>
      <c r="D72" s="250"/>
      <c r="E72" s="250"/>
      <c r="F72" s="250"/>
      <c r="G72" s="250"/>
      <c r="H72" s="250"/>
      <c r="I72" s="250"/>
      <c r="J72" s="250"/>
    </row>
    <row r="73" spans="1:10" s="50" customFormat="1" ht="15.75">
      <c r="A73" s="238">
        <v>2065</v>
      </c>
      <c r="B73" s="61">
        <v>733100</v>
      </c>
      <c r="C73" s="239" t="s">
        <v>917</v>
      </c>
      <c r="D73" s="250"/>
      <c r="E73" s="250"/>
      <c r="F73" s="250"/>
      <c r="G73" s="250"/>
      <c r="H73" s="250"/>
      <c r="I73" s="250"/>
      <c r="J73" s="250"/>
    </row>
    <row r="74" spans="1:10" s="50" customFormat="1" ht="15.75">
      <c r="A74" s="238">
        <v>2066</v>
      </c>
      <c r="B74" s="61">
        <v>733200</v>
      </c>
      <c r="C74" s="239" t="s">
        <v>918</v>
      </c>
      <c r="D74" s="250"/>
      <c r="E74" s="250"/>
      <c r="F74" s="250"/>
      <c r="G74" s="250"/>
      <c r="H74" s="250"/>
      <c r="I74" s="250"/>
      <c r="J74" s="250"/>
    </row>
    <row r="75" spans="1:10" s="50" customFormat="1" ht="31.5">
      <c r="A75" s="232">
        <v>2067</v>
      </c>
      <c r="B75" s="233">
        <v>740000</v>
      </c>
      <c r="C75" s="234" t="s">
        <v>1265</v>
      </c>
      <c r="D75" s="250"/>
      <c r="E75" s="250"/>
      <c r="F75" s="250"/>
      <c r="G75" s="250"/>
      <c r="H75" s="250"/>
      <c r="I75" s="250"/>
      <c r="J75" s="250"/>
    </row>
    <row r="76" spans="1:10" s="50" customFormat="1" ht="15.75">
      <c r="A76" s="235">
        <v>2068</v>
      </c>
      <c r="B76" s="236">
        <v>741000</v>
      </c>
      <c r="C76" s="237" t="s">
        <v>1266</v>
      </c>
      <c r="D76" s="250"/>
      <c r="E76" s="250"/>
      <c r="F76" s="250"/>
      <c r="G76" s="250"/>
      <c r="H76" s="250"/>
      <c r="I76" s="250"/>
      <c r="J76" s="250"/>
    </row>
    <row r="77" spans="1:10" s="50" customFormat="1" ht="15.75">
      <c r="A77" s="238">
        <v>2069</v>
      </c>
      <c r="B77" s="61">
        <v>741100</v>
      </c>
      <c r="C77" s="239" t="s">
        <v>823</v>
      </c>
      <c r="D77" s="250"/>
      <c r="E77" s="250"/>
      <c r="F77" s="250"/>
      <c r="G77" s="250"/>
      <c r="H77" s="250"/>
      <c r="I77" s="250"/>
      <c r="J77" s="250"/>
    </row>
    <row r="78" spans="1:10" s="50" customFormat="1" ht="15.75">
      <c r="A78" s="238">
        <v>2070</v>
      </c>
      <c r="B78" s="61">
        <v>741200</v>
      </c>
      <c r="C78" s="239" t="s">
        <v>919</v>
      </c>
      <c r="D78" s="250"/>
      <c r="E78" s="250"/>
      <c r="F78" s="250"/>
      <c r="G78" s="250"/>
      <c r="H78" s="250"/>
      <c r="I78" s="250"/>
      <c r="J78" s="250"/>
    </row>
    <row r="79" spans="1:10" s="50" customFormat="1" ht="15.75">
      <c r="A79" s="238">
        <v>2071</v>
      </c>
      <c r="B79" s="61">
        <v>741300</v>
      </c>
      <c r="C79" s="239" t="s">
        <v>920</v>
      </c>
      <c r="D79" s="250"/>
      <c r="E79" s="250"/>
      <c r="F79" s="250"/>
      <c r="G79" s="250"/>
      <c r="H79" s="250"/>
      <c r="I79" s="250"/>
      <c r="J79" s="250"/>
    </row>
    <row r="80" spans="1:10" s="50" customFormat="1" ht="31.5">
      <c r="A80" s="238">
        <v>2072</v>
      </c>
      <c r="B80" s="61">
        <v>741400</v>
      </c>
      <c r="C80" s="239" t="s">
        <v>921</v>
      </c>
      <c r="D80" s="250"/>
      <c r="E80" s="250"/>
      <c r="F80" s="250"/>
      <c r="G80" s="250"/>
      <c r="H80" s="250"/>
      <c r="I80" s="250"/>
      <c r="J80" s="250"/>
    </row>
    <row r="81" spans="1:10" s="50" customFormat="1" ht="15.75">
      <c r="A81" s="238">
        <v>2073</v>
      </c>
      <c r="B81" s="61">
        <v>741500</v>
      </c>
      <c r="C81" s="240" t="s">
        <v>922</v>
      </c>
      <c r="D81" s="250"/>
      <c r="E81" s="250"/>
      <c r="F81" s="250"/>
      <c r="G81" s="250"/>
      <c r="H81" s="250"/>
      <c r="I81" s="250"/>
      <c r="J81" s="250"/>
    </row>
    <row r="82" spans="1:10" s="50" customFormat="1" ht="31.5">
      <c r="A82" s="238">
        <v>2074</v>
      </c>
      <c r="B82" s="61">
        <v>741600</v>
      </c>
      <c r="C82" s="240" t="s">
        <v>1267</v>
      </c>
      <c r="D82" s="644"/>
      <c r="E82" s="645"/>
      <c r="F82" s="645"/>
      <c r="G82" s="645"/>
      <c r="H82" s="645"/>
      <c r="I82" s="645"/>
      <c r="J82" s="644"/>
    </row>
    <row r="83" spans="1:10" s="50" customFormat="1" ht="31.5">
      <c r="A83" s="235">
        <v>2075</v>
      </c>
      <c r="B83" s="236">
        <v>742000</v>
      </c>
      <c r="C83" s="237" t="s">
        <v>1268</v>
      </c>
      <c r="D83" s="638"/>
      <c r="E83" s="646"/>
      <c r="F83" s="646"/>
      <c r="G83" s="646"/>
      <c r="H83" s="646"/>
      <c r="I83" s="646"/>
      <c r="J83" s="638"/>
    </row>
    <row r="84" spans="1:10" s="50" customFormat="1" ht="31.5">
      <c r="A84" s="238">
        <v>2076</v>
      </c>
      <c r="B84" s="61">
        <v>742100</v>
      </c>
      <c r="C84" s="239" t="s">
        <v>923</v>
      </c>
      <c r="D84" s="250"/>
      <c r="E84" s="250"/>
      <c r="F84" s="250"/>
      <c r="G84" s="250"/>
      <c r="H84" s="250"/>
      <c r="I84" s="250"/>
      <c r="J84" s="250"/>
    </row>
    <row r="85" spans="1:10" s="50" customFormat="1" ht="15.75">
      <c r="A85" s="238">
        <v>2077</v>
      </c>
      <c r="B85" s="61">
        <v>742200</v>
      </c>
      <c r="C85" s="239" t="s">
        <v>1269</v>
      </c>
      <c r="D85" s="250"/>
      <c r="E85" s="250"/>
      <c r="F85" s="250"/>
      <c r="G85" s="250"/>
      <c r="H85" s="250"/>
      <c r="I85" s="250"/>
      <c r="J85" s="250"/>
    </row>
    <row r="86" spans="1:10" s="50" customFormat="1" ht="31.5">
      <c r="A86" s="238">
        <v>2078</v>
      </c>
      <c r="B86" s="61">
        <v>742300</v>
      </c>
      <c r="C86" s="239" t="s">
        <v>924</v>
      </c>
      <c r="D86" s="250"/>
      <c r="E86" s="250"/>
      <c r="F86" s="250"/>
      <c r="G86" s="250"/>
      <c r="H86" s="250"/>
      <c r="I86" s="250"/>
      <c r="J86" s="250"/>
    </row>
    <row r="87" spans="1:10" s="50" customFormat="1" ht="15.75">
      <c r="A87" s="238">
        <v>2079</v>
      </c>
      <c r="B87" s="61">
        <v>742400</v>
      </c>
      <c r="C87" s="239" t="s">
        <v>925</v>
      </c>
      <c r="D87" s="250"/>
      <c r="E87" s="250"/>
      <c r="F87" s="250"/>
      <c r="G87" s="250"/>
      <c r="H87" s="250"/>
      <c r="I87" s="250"/>
      <c r="J87" s="250"/>
    </row>
    <row r="88" spans="1:10" s="50" customFormat="1" ht="31.5">
      <c r="A88" s="235">
        <v>2080</v>
      </c>
      <c r="B88" s="236">
        <v>743000</v>
      </c>
      <c r="C88" s="237" t="s">
        <v>1270</v>
      </c>
      <c r="D88" s="250"/>
      <c r="E88" s="250"/>
      <c r="F88" s="250"/>
      <c r="G88" s="250"/>
      <c r="H88" s="250"/>
      <c r="I88" s="250"/>
      <c r="J88" s="250"/>
    </row>
    <row r="89" spans="1:10" s="50" customFormat="1" ht="15.75">
      <c r="A89" s="238">
        <v>2081</v>
      </c>
      <c r="B89" s="61">
        <v>743100</v>
      </c>
      <c r="C89" s="239" t="s">
        <v>926</v>
      </c>
      <c r="D89" s="250"/>
      <c r="E89" s="250"/>
      <c r="F89" s="250"/>
      <c r="G89" s="250"/>
      <c r="H89" s="250"/>
      <c r="I89" s="250"/>
      <c r="J89" s="250"/>
    </row>
    <row r="90" spans="1:10" s="50" customFormat="1" ht="31.5">
      <c r="A90" s="238">
        <v>2082</v>
      </c>
      <c r="B90" s="61">
        <v>743200</v>
      </c>
      <c r="C90" s="239" t="s">
        <v>927</v>
      </c>
      <c r="D90" s="250"/>
      <c r="E90" s="250"/>
      <c r="F90" s="250"/>
      <c r="G90" s="250"/>
      <c r="H90" s="250"/>
      <c r="I90" s="250"/>
      <c r="J90" s="250"/>
    </row>
    <row r="91" spans="1:10" s="50" customFormat="1" ht="15.75">
      <c r="A91" s="238">
        <v>2083</v>
      </c>
      <c r="B91" s="61">
        <v>743300</v>
      </c>
      <c r="C91" s="239" t="s">
        <v>928</v>
      </c>
      <c r="D91" s="250"/>
      <c r="E91" s="250"/>
      <c r="F91" s="250"/>
      <c r="G91" s="250"/>
      <c r="H91" s="250"/>
      <c r="I91" s="250"/>
      <c r="J91" s="250"/>
    </row>
    <row r="92" spans="1:10" s="50" customFormat="1" ht="15.75">
      <c r="A92" s="238">
        <v>2084</v>
      </c>
      <c r="B92" s="61">
        <v>743400</v>
      </c>
      <c r="C92" s="239" t="s">
        <v>929</v>
      </c>
      <c r="D92" s="250"/>
      <c r="E92" s="250"/>
      <c r="F92" s="250"/>
      <c r="G92" s="250"/>
      <c r="H92" s="250"/>
      <c r="I92" s="250"/>
      <c r="J92" s="250"/>
    </row>
    <row r="93" spans="1:10" s="50" customFormat="1" ht="15.75">
      <c r="A93" s="238">
        <v>2085</v>
      </c>
      <c r="B93" s="61">
        <v>743500</v>
      </c>
      <c r="C93" s="239" t="s">
        <v>930</v>
      </c>
      <c r="D93" s="250"/>
      <c r="E93" s="250"/>
      <c r="F93" s="250"/>
      <c r="G93" s="250"/>
      <c r="H93" s="250"/>
      <c r="I93" s="250"/>
      <c r="J93" s="250"/>
    </row>
    <row r="94" spans="1:10" s="50" customFormat="1" ht="31.5">
      <c r="A94" s="238">
        <v>2086</v>
      </c>
      <c r="B94" s="61">
        <v>743900</v>
      </c>
      <c r="C94" s="239" t="s">
        <v>931</v>
      </c>
      <c r="D94" s="250"/>
      <c r="E94" s="250"/>
      <c r="F94" s="250"/>
      <c r="G94" s="250"/>
      <c r="H94" s="250"/>
      <c r="I94" s="250"/>
      <c r="J94" s="250"/>
    </row>
    <row r="95" spans="1:10" s="50" customFormat="1" ht="31.5">
      <c r="A95" s="235">
        <v>2087</v>
      </c>
      <c r="B95" s="236">
        <v>744000</v>
      </c>
      <c r="C95" s="237" t="s">
        <v>1271</v>
      </c>
      <c r="D95" s="250"/>
      <c r="E95" s="250"/>
      <c r="F95" s="250"/>
      <c r="G95" s="250"/>
      <c r="H95" s="250"/>
      <c r="I95" s="250"/>
      <c r="J95" s="250"/>
    </row>
    <row r="96" spans="1:10" s="50" customFormat="1" ht="31.5">
      <c r="A96" s="238">
        <v>2088</v>
      </c>
      <c r="B96" s="61">
        <v>744100</v>
      </c>
      <c r="C96" s="239" t="s">
        <v>932</v>
      </c>
      <c r="D96" s="250"/>
      <c r="E96" s="250"/>
      <c r="F96" s="250"/>
      <c r="G96" s="250"/>
      <c r="H96" s="250"/>
      <c r="I96" s="250"/>
      <c r="J96" s="250"/>
    </row>
    <row r="97" spans="1:10" s="50" customFormat="1" ht="31.5">
      <c r="A97" s="238">
        <v>2089</v>
      </c>
      <c r="B97" s="61">
        <v>744200</v>
      </c>
      <c r="C97" s="239" t="s">
        <v>933</v>
      </c>
      <c r="D97" s="250"/>
      <c r="E97" s="250"/>
      <c r="F97" s="250"/>
      <c r="G97" s="250"/>
      <c r="H97" s="250"/>
      <c r="I97" s="250"/>
      <c r="J97" s="250"/>
    </row>
    <row r="98" spans="1:10" s="50" customFormat="1" ht="31.5">
      <c r="A98" s="235">
        <v>2090</v>
      </c>
      <c r="B98" s="236">
        <v>745000</v>
      </c>
      <c r="C98" s="237" t="s">
        <v>1272</v>
      </c>
      <c r="D98" s="250"/>
      <c r="E98" s="250"/>
      <c r="F98" s="250"/>
      <c r="G98" s="250"/>
      <c r="H98" s="250"/>
      <c r="I98" s="250"/>
      <c r="J98" s="250"/>
    </row>
    <row r="99" spans="1:10" s="50" customFormat="1" ht="15.75">
      <c r="A99" s="238">
        <v>2091</v>
      </c>
      <c r="B99" s="61">
        <v>745100</v>
      </c>
      <c r="C99" s="239" t="s">
        <v>934</v>
      </c>
      <c r="D99" s="250"/>
      <c r="E99" s="250"/>
      <c r="F99" s="250"/>
      <c r="G99" s="250"/>
      <c r="H99" s="250"/>
      <c r="I99" s="250"/>
      <c r="J99" s="250"/>
    </row>
    <row r="100" spans="1:10" s="50" customFormat="1" ht="31.5">
      <c r="A100" s="232">
        <v>2092</v>
      </c>
      <c r="B100" s="233">
        <v>770000</v>
      </c>
      <c r="C100" s="234" t="s">
        <v>1273</v>
      </c>
      <c r="D100" s="252"/>
      <c r="E100" s="252"/>
      <c r="F100" s="252"/>
      <c r="G100" s="252"/>
      <c r="H100" s="252"/>
      <c r="I100" s="252"/>
      <c r="J100" s="252"/>
    </row>
    <row r="101" spans="1:10" s="50" customFormat="1" ht="31.5">
      <c r="A101" s="235">
        <v>2093</v>
      </c>
      <c r="B101" s="236">
        <v>771000</v>
      </c>
      <c r="C101" s="237" t="s">
        <v>1274</v>
      </c>
      <c r="D101" s="250"/>
      <c r="E101" s="250"/>
      <c r="F101" s="250"/>
      <c r="G101" s="250"/>
      <c r="H101" s="250"/>
      <c r="I101" s="250"/>
      <c r="J101" s="250"/>
    </row>
    <row r="102" spans="1:10" s="50" customFormat="1" ht="15.75">
      <c r="A102" s="238">
        <v>2094</v>
      </c>
      <c r="B102" s="61">
        <v>771100</v>
      </c>
      <c r="C102" s="239" t="s">
        <v>935</v>
      </c>
      <c r="D102" s="250"/>
      <c r="E102" s="250"/>
      <c r="F102" s="250"/>
      <c r="G102" s="250"/>
      <c r="H102" s="250"/>
      <c r="I102" s="250"/>
      <c r="J102" s="250"/>
    </row>
    <row r="103" spans="1:10" s="50" customFormat="1" ht="47.25">
      <c r="A103" s="235">
        <v>2095</v>
      </c>
      <c r="B103" s="236">
        <v>772000</v>
      </c>
      <c r="C103" s="237" t="s">
        <v>1275</v>
      </c>
      <c r="D103" s="250"/>
      <c r="E103" s="250"/>
      <c r="F103" s="250"/>
      <c r="G103" s="250"/>
      <c r="H103" s="250"/>
      <c r="I103" s="250"/>
      <c r="J103" s="250"/>
    </row>
    <row r="104" spans="1:10" s="50" customFormat="1" ht="31.5">
      <c r="A104" s="238">
        <v>2096</v>
      </c>
      <c r="B104" s="61">
        <v>772100</v>
      </c>
      <c r="C104" s="239" t="s">
        <v>936</v>
      </c>
      <c r="D104" s="250"/>
      <c r="E104" s="250"/>
      <c r="F104" s="250"/>
      <c r="G104" s="250"/>
      <c r="H104" s="250"/>
      <c r="I104" s="250"/>
      <c r="J104" s="250"/>
    </row>
    <row r="105" spans="1:10" s="50" customFormat="1" ht="31.5">
      <c r="A105" s="232">
        <v>2097</v>
      </c>
      <c r="B105" s="233">
        <v>780000</v>
      </c>
      <c r="C105" s="234" t="s">
        <v>1276</v>
      </c>
      <c r="D105" s="250"/>
      <c r="E105" s="250"/>
      <c r="F105" s="250"/>
      <c r="G105" s="250"/>
      <c r="H105" s="250"/>
      <c r="I105" s="250"/>
      <c r="J105" s="250"/>
    </row>
    <row r="106" spans="1:10" s="50" customFormat="1" ht="47.25">
      <c r="A106" s="235">
        <v>2098</v>
      </c>
      <c r="B106" s="236">
        <v>781000</v>
      </c>
      <c r="C106" s="237" t="s">
        <v>1571</v>
      </c>
      <c r="D106" s="250"/>
      <c r="E106" s="250"/>
      <c r="F106" s="250"/>
      <c r="G106" s="250"/>
      <c r="H106" s="250"/>
      <c r="I106" s="250"/>
      <c r="J106" s="250"/>
    </row>
    <row r="107" spans="1:10" s="50" customFormat="1" ht="31.5">
      <c r="A107" s="238">
        <v>2099</v>
      </c>
      <c r="B107" s="61">
        <v>781100</v>
      </c>
      <c r="C107" s="239" t="s">
        <v>937</v>
      </c>
      <c r="D107" s="250"/>
      <c r="E107" s="250"/>
      <c r="F107" s="250"/>
      <c r="G107" s="250"/>
      <c r="H107" s="250"/>
      <c r="I107" s="250"/>
      <c r="J107" s="250"/>
    </row>
    <row r="108" spans="1:10" s="50" customFormat="1" ht="27" customHeight="1">
      <c r="A108" s="238">
        <v>2100</v>
      </c>
      <c r="B108" s="61">
        <v>781300</v>
      </c>
      <c r="C108" s="239" t="s">
        <v>938</v>
      </c>
      <c r="D108" s="250"/>
      <c r="E108" s="250"/>
      <c r="F108" s="250"/>
      <c r="G108" s="250"/>
      <c r="H108" s="250"/>
      <c r="I108" s="250"/>
      <c r="J108" s="250"/>
    </row>
    <row r="109" spans="1:10" s="50" customFormat="1" ht="15.75">
      <c r="A109" s="232">
        <v>2101</v>
      </c>
      <c r="B109" s="233">
        <v>790000</v>
      </c>
      <c r="C109" s="234" t="s">
        <v>1572</v>
      </c>
      <c r="D109" s="250"/>
      <c r="E109" s="250"/>
      <c r="F109" s="250"/>
      <c r="G109" s="250"/>
      <c r="H109" s="250"/>
      <c r="I109" s="250"/>
      <c r="J109" s="250"/>
    </row>
    <row r="110" spans="1:10" s="50" customFormat="1" ht="15.75">
      <c r="A110" s="235">
        <v>2102</v>
      </c>
      <c r="B110" s="236">
        <v>791000</v>
      </c>
      <c r="C110" s="237" t="s">
        <v>1573</v>
      </c>
      <c r="D110" s="250"/>
      <c r="E110" s="250"/>
      <c r="F110" s="250"/>
      <c r="G110" s="250"/>
      <c r="H110" s="250"/>
      <c r="I110" s="250"/>
      <c r="J110" s="250"/>
    </row>
    <row r="111" spans="1:10" s="50" customFormat="1" ht="15.75">
      <c r="A111" s="238">
        <v>2103</v>
      </c>
      <c r="B111" s="61">
        <v>791100</v>
      </c>
      <c r="C111" s="239" t="s">
        <v>939</v>
      </c>
      <c r="D111" s="250"/>
      <c r="E111" s="250"/>
      <c r="F111" s="250"/>
      <c r="G111" s="250"/>
      <c r="H111" s="250"/>
      <c r="I111" s="250"/>
      <c r="J111" s="250"/>
    </row>
    <row r="112" spans="1:10" s="50" customFormat="1" ht="31.5">
      <c r="A112" s="232">
        <v>2104</v>
      </c>
      <c r="B112" s="233">
        <v>800000</v>
      </c>
      <c r="C112" s="234" t="s">
        <v>1574</v>
      </c>
      <c r="D112" s="252"/>
      <c r="E112" s="252"/>
      <c r="F112" s="252"/>
      <c r="G112" s="252"/>
      <c r="H112" s="252"/>
      <c r="I112" s="252"/>
      <c r="J112" s="252"/>
    </row>
    <row r="113" spans="1:10" s="50" customFormat="1" ht="31.5">
      <c r="A113" s="232">
        <v>2105</v>
      </c>
      <c r="B113" s="233">
        <v>810000</v>
      </c>
      <c r="C113" s="234" t="s">
        <v>1575</v>
      </c>
      <c r="D113" s="253"/>
      <c r="E113" s="253"/>
      <c r="F113" s="253"/>
      <c r="G113" s="253"/>
      <c r="H113" s="253"/>
      <c r="I113" s="253"/>
      <c r="J113" s="253"/>
    </row>
    <row r="114" spans="1:10" s="50" customFormat="1" ht="31.5">
      <c r="A114" s="235">
        <v>2106</v>
      </c>
      <c r="B114" s="236">
        <v>811000</v>
      </c>
      <c r="C114" s="237" t="s">
        <v>1576</v>
      </c>
      <c r="D114" s="253"/>
      <c r="E114" s="253"/>
      <c r="F114" s="253"/>
      <c r="G114" s="253"/>
      <c r="H114" s="253"/>
      <c r="I114" s="253"/>
      <c r="J114" s="253"/>
    </row>
    <row r="115" spans="1:10" s="50" customFormat="1" ht="15.75">
      <c r="A115" s="238">
        <v>2107</v>
      </c>
      <c r="B115" s="61">
        <v>811100</v>
      </c>
      <c r="C115" s="239" t="s">
        <v>724</v>
      </c>
      <c r="D115" s="253"/>
      <c r="E115" s="253"/>
      <c r="F115" s="253"/>
      <c r="G115" s="253"/>
      <c r="H115" s="253"/>
      <c r="I115" s="253"/>
      <c r="J115" s="253"/>
    </row>
    <row r="116" spans="1:10" s="50" customFormat="1" ht="31.5">
      <c r="A116" s="235">
        <v>2108</v>
      </c>
      <c r="B116" s="236">
        <v>812000</v>
      </c>
      <c r="C116" s="237" t="s">
        <v>1577</v>
      </c>
      <c r="D116" s="253"/>
      <c r="E116" s="253"/>
      <c r="F116" s="253"/>
      <c r="G116" s="253"/>
      <c r="H116" s="253"/>
      <c r="I116" s="253"/>
      <c r="J116" s="253"/>
    </row>
    <row r="117" spans="1:10" s="50" customFormat="1" ht="15.75">
      <c r="A117" s="238">
        <v>2109</v>
      </c>
      <c r="B117" s="61">
        <v>812100</v>
      </c>
      <c r="C117" s="239" t="s">
        <v>726</v>
      </c>
      <c r="D117" s="253"/>
      <c r="E117" s="253"/>
      <c r="F117" s="253"/>
      <c r="G117" s="253"/>
      <c r="H117" s="253"/>
      <c r="I117" s="253"/>
      <c r="J117" s="253"/>
    </row>
    <row r="118" spans="1:10" s="50" customFormat="1" ht="31.5">
      <c r="A118" s="235">
        <v>2110</v>
      </c>
      <c r="B118" s="236">
        <v>813000</v>
      </c>
      <c r="C118" s="237" t="s">
        <v>1578</v>
      </c>
      <c r="D118" s="253"/>
      <c r="E118" s="253"/>
      <c r="F118" s="253"/>
      <c r="G118" s="253"/>
      <c r="H118" s="253"/>
      <c r="I118" s="253"/>
      <c r="J118" s="253"/>
    </row>
    <row r="119" spans="1:10" s="50" customFormat="1" ht="15.75">
      <c r="A119" s="238">
        <v>2111</v>
      </c>
      <c r="B119" s="61">
        <v>813100</v>
      </c>
      <c r="C119" s="239" t="s">
        <v>728</v>
      </c>
      <c r="D119" s="253"/>
      <c r="E119" s="253"/>
      <c r="F119" s="253"/>
      <c r="G119" s="253"/>
      <c r="H119" s="253"/>
      <c r="I119" s="253"/>
      <c r="J119" s="253"/>
    </row>
    <row r="120" spans="1:10" s="50" customFormat="1" ht="31.5">
      <c r="A120" s="232">
        <v>2112</v>
      </c>
      <c r="B120" s="233">
        <v>820000</v>
      </c>
      <c r="C120" s="234" t="s">
        <v>1579</v>
      </c>
      <c r="D120" s="253"/>
      <c r="E120" s="253"/>
      <c r="F120" s="253"/>
      <c r="G120" s="253"/>
      <c r="H120" s="253"/>
      <c r="I120" s="253"/>
      <c r="J120" s="253"/>
    </row>
    <row r="121" spans="1:10" s="50" customFormat="1" ht="31.5">
      <c r="A121" s="235">
        <v>2113</v>
      </c>
      <c r="B121" s="236">
        <v>821000</v>
      </c>
      <c r="C121" s="237" t="s">
        <v>1580</v>
      </c>
      <c r="D121" s="253"/>
      <c r="E121" s="253"/>
      <c r="F121" s="253"/>
      <c r="G121" s="253"/>
      <c r="H121" s="253"/>
      <c r="I121" s="253"/>
      <c r="J121" s="253"/>
    </row>
    <row r="122" spans="1:10" s="50" customFormat="1" ht="15.75">
      <c r="A122" s="238">
        <v>2114</v>
      </c>
      <c r="B122" s="61">
        <v>821100</v>
      </c>
      <c r="C122" s="239" t="s">
        <v>732</v>
      </c>
      <c r="D122" s="253"/>
      <c r="E122" s="253"/>
      <c r="F122" s="253"/>
      <c r="G122" s="253"/>
      <c r="H122" s="253"/>
      <c r="I122" s="253"/>
      <c r="J122" s="253"/>
    </row>
    <row r="123" spans="1:10" s="50" customFormat="1" ht="31.5">
      <c r="A123" s="235">
        <v>2115</v>
      </c>
      <c r="B123" s="236">
        <v>822000</v>
      </c>
      <c r="C123" s="237" t="s">
        <v>1581</v>
      </c>
      <c r="D123" s="637"/>
      <c r="E123" s="639"/>
      <c r="F123" s="639"/>
      <c r="G123" s="639"/>
      <c r="H123" s="639"/>
      <c r="I123" s="639"/>
      <c r="J123" s="637"/>
    </row>
    <row r="124" spans="1:10" s="50" customFormat="1" ht="15.75">
      <c r="A124" s="238">
        <v>2116</v>
      </c>
      <c r="B124" s="61">
        <v>822100</v>
      </c>
      <c r="C124" s="239" t="s">
        <v>734</v>
      </c>
      <c r="D124" s="638"/>
      <c r="E124" s="640"/>
      <c r="F124" s="640"/>
      <c r="G124" s="640"/>
      <c r="H124" s="640"/>
      <c r="I124" s="640"/>
      <c r="J124" s="638"/>
    </row>
    <row r="125" spans="1:10" s="50" customFormat="1" ht="31.5">
      <c r="A125" s="235">
        <v>2117</v>
      </c>
      <c r="B125" s="236">
        <v>823000</v>
      </c>
      <c r="C125" s="237" t="s">
        <v>1582</v>
      </c>
      <c r="D125" s="253"/>
      <c r="E125" s="253"/>
      <c r="F125" s="253"/>
      <c r="G125" s="253"/>
      <c r="H125" s="253"/>
      <c r="I125" s="253"/>
      <c r="J125" s="253"/>
    </row>
    <row r="126" spans="1:10" s="50" customFormat="1" ht="15.75">
      <c r="A126" s="238">
        <v>2118</v>
      </c>
      <c r="B126" s="61">
        <v>823100</v>
      </c>
      <c r="C126" s="239" t="s">
        <v>736</v>
      </c>
      <c r="D126" s="253"/>
      <c r="E126" s="253"/>
      <c r="F126" s="253"/>
      <c r="G126" s="253"/>
      <c r="H126" s="253"/>
      <c r="I126" s="253"/>
      <c r="J126" s="253"/>
    </row>
    <row r="127" spans="1:10" s="50" customFormat="1" ht="31.5">
      <c r="A127" s="232">
        <v>2119</v>
      </c>
      <c r="B127" s="233">
        <v>830000</v>
      </c>
      <c r="C127" s="234" t="s">
        <v>1583</v>
      </c>
      <c r="D127" s="253"/>
      <c r="E127" s="253"/>
      <c r="F127" s="253"/>
      <c r="G127" s="253"/>
      <c r="H127" s="253"/>
      <c r="I127" s="253"/>
      <c r="J127" s="253"/>
    </row>
    <row r="128" spans="1:10" s="50" customFormat="1" ht="31.5">
      <c r="A128" s="235">
        <v>2120</v>
      </c>
      <c r="B128" s="236">
        <v>831000</v>
      </c>
      <c r="C128" s="237" t="s">
        <v>1584</v>
      </c>
      <c r="D128" s="253"/>
      <c r="E128" s="253"/>
      <c r="F128" s="253"/>
      <c r="G128" s="253"/>
      <c r="H128" s="253"/>
      <c r="I128" s="253"/>
      <c r="J128" s="253"/>
    </row>
    <row r="129" spans="1:10" s="50" customFormat="1" ht="15.75">
      <c r="A129" s="238">
        <v>2121</v>
      </c>
      <c r="B129" s="61">
        <v>831100</v>
      </c>
      <c r="C129" s="239" t="s">
        <v>2291</v>
      </c>
      <c r="D129" s="253"/>
      <c r="E129" s="253"/>
      <c r="F129" s="253"/>
      <c r="G129" s="253"/>
      <c r="H129" s="253"/>
      <c r="I129" s="253"/>
      <c r="J129" s="253"/>
    </row>
    <row r="130" spans="1:10" s="50" customFormat="1" ht="31.5">
      <c r="A130" s="232">
        <v>2122</v>
      </c>
      <c r="B130" s="233">
        <v>840000</v>
      </c>
      <c r="C130" s="234" t="s">
        <v>1585</v>
      </c>
      <c r="D130" s="253"/>
      <c r="E130" s="253"/>
      <c r="F130" s="253"/>
      <c r="G130" s="253"/>
      <c r="H130" s="253"/>
      <c r="I130" s="253"/>
      <c r="J130" s="253"/>
    </row>
    <row r="131" spans="1:10" s="50" customFormat="1" ht="15.75">
      <c r="A131" s="235">
        <v>2123</v>
      </c>
      <c r="B131" s="236">
        <v>841000</v>
      </c>
      <c r="C131" s="237" t="s">
        <v>1586</v>
      </c>
      <c r="D131" s="254"/>
      <c r="E131" s="254"/>
      <c r="F131" s="254"/>
      <c r="G131" s="254"/>
      <c r="H131" s="254"/>
      <c r="I131" s="254"/>
      <c r="J131" s="254"/>
    </row>
    <row r="132" spans="1:10" s="50" customFormat="1" ht="15.75">
      <c r="A132" s="238">
        <v>2124</v>
      </c>
      <c r="B132" s="61">
        <v>841100</v>
      </c>
      <c r="C132" s="239" t="s">
        <v>2294</v>
      </c>
      <c r="D132" s="253"/>
      <c r="E132" s="253"/>
      <c r="F132" s="253"/>
      <c r="G132" s="253"/>
      <c r="H132" s="253"/>
      <c r="I132" s="253"/>
      <c r="J132" s="253"/>
    </row>
    <row r="133" spans="1:10" s="50" customFormat="1" ht="31.5">
      <c r="A133" s="235">
        <v>2125</v>
      </c>
      <c r="B133" s="236">
        <v>842000</v>
      </c>
      <c r="C133" s="237" t="s">
        <v>1587</v>
      </c>
      <c r="D133" s="253"/>
      <c r="E133" s="253"/>
      <c r="F133" s="253"/>
      <c r="G133" s="253"/>
      <c r="H133" s="253"/>
      <c r="I133" s="253"/>
      <c r="J133" s="253"/>
    </row>
    <row r="134" spans="1:10" s="50" customFormat="1" ht="15.75">
      <c r="A134" s="238">
        <v>2126</v>
      </c>
      <c r="B134" s="61">
        <v>842100</v>
      </c>
      <c r="C134" s="239" t="s">
        <v>2296</v>
      </c>
      <c r="D134" s="253"/>
      <c r="E134" s="253"/>
      <c r="F134" s="253"/>
      <c r="G134" s="253"/>
      <c r="H134" s="253"/>
      <c r="I134" s="253"/>
      <c r="J134" s="253"/>
    </row>
    <row r="135" spans="1:10" s="50" customFormat="1" ht="31.5">
      <c r="A135" s="235">
        <v>2127</v>
      </c>
      <c r="B135" s="236">
        <v>843000</v>
      </c>
      <c r="C135" s="237" t="s">
        <v>1588</v>
      </c>
      <c r="D135" s="253"/>
      <c r="E135" s="253"/>
      <c r="F135" s="253"/>
      <c r="G135" s="253"/>
      <c r="H135" s="253"/>
      <c r="I135" s="253"/>
      <c r="J135" s="253"/>
    </row>
    <row r="136" spans="1:10" s="50" customFormat="1" ht="15.75">
      <c r="A136" s="238">
        <v>2128</v>
      </c>
      <c r="B136" s="61">
        <v>843100</v>
      </c>
      <c r="C136" s="239" t="s">
        <v>2298</v>
      </c>
      <c r="D136" s="253"/>
      <c r="E136" s="253"/>
      <c r="F136" s="253"/>
      <c r="G136" s="253"/>
      <c r="H136" s="253"/>
      <c r="I136" s="253"/>
      <c r="J136" s="253"/>
    </row>
    <row r="137" spans="1:10" s="50" customFormat="1" ht="31.5">
      <c r="A137" s="232">
        <v>2129</v>
      </c>
      <c r="B137" s="233"/>
      <c r="C137" s="234" t="s">
        <v>1589</v>
      </c>
      <c r="D137" s="253"/>
      <c r="E137" s="253"/>
      <c r="F137" s="253"/>
      <c r="G137" s="253"/>
      <c r="H137" s="253"/>
      <c r="I137" s="253"/>
      <c r="J137" s="253"/>
    </row>
    <row r="138" spans="1:10" s="50" customFormat="1" ht="31.5">
      <c r="A138" s="232">
        <v>2130</v>
      </c>
      <c r="B138" s="233">
        <v>400000</v>
      </c>
      <c r="C138" s="234" t="s">
        <v>1590</v>
      </c>
      <c r="D138" s="253"/>
      <c r="E138" s="253"/>
      <c r="F138" s="253"/>
      <c r="G138" s="253"/>
      <c r="H138" s="253"/>
      <c r="I138" s="253"/>
      <c r="J138" s="253"/>
    </row>
    <row r="139" spans="1:10" s="50" customFormat="1" ht="31.5">
      <c r="A139" s="232">
        <v>2131</v>
      </c>
      <c r="B139" s="233">
        <v>410000</v>
      </c>
      <c r="C139" s="234" t="s">
        <v>1591</v>
      </c>
      <c r="D139" s="253"/>
      <c r="E139" s="253"/>
      <c r="F139" s="253"/>
      <c r="G139" s="253"/>
      <c r="H139" s="253"/>
      <c r="I139" s="253"/>
      <c r="J139" s="253"/>
    </row>
    <row r="140" spans="1:10" s="50" customFormat="1" ht="47.25">
      <c r="A140" s="235">
        <v>2132</v>
      </c>
      <c r="B140" s="236">
        <v>411000</v>
      </c>
      <c r="C140" s="237" t="s">
        <v>1592</v>
      </c>
      <c r="D140" s="253"/>
      <c r="E140" s="253"/>
      <c r="F140" s="253"/>
      <c r="G140" s="253"/>
      <c r="H140" s="253"/>
      <c r="I140" s="253"/>
      <c r="J140" s="253"/>
    </row>
    <row r="141" spans="1:10" s="50" customFormat="1" ht="15.75">
      <c r="A141" s="238">
        <v>2133</v>
      </c>
      <c r="B141" s="61">
        <v>411100</v>
      </c>
      <c r="C141" s="239" t="s">
        <v>1593</v>
      </c>
      <c r="D141" s="253"/>
      <c r="E141" s="253"/>
      <c r="F141" s="253"/>
      <c r="G141" s="253"/>
      <c r="H141" s="253"/>
      <c r="I141" s="253"/>
      <c r="J141" s="253"/>
    </row>
    <row r="142" spans="1:10" s="50" customFormat="1" ht="31.5">
      <c r="A142" s="235">
        <v>2134</v>
      </c>
      <c r="B142" s="236">
        <v>412000</v>
      </c>
      <c r="C142" s="237" t="s">
        <v>1594</v>
      </c>
      <c r="D142" s="253"/>
      <c r="E142" s="253"/>
      <c r="F142" s="253"/>
      <c r="G142" s="253"/>
      <c r="H142" s="253"/>
      <c r="I142" s="253"/>
      <c r="J142" s="253"/>
    </row>
    <row r="143" spans="1:10" s="50" customFormat="1" ht="15.75">
      <c r="A143" s="238">
        <v>2135</v>
      </c>
      <c r="B143" s="61">
        <v>412100</v>
      </c>
      <c r="C143" s="239" t="s">
        <v>940</v>
      </c>
      <c r="D143" s="253"/>
      <c r="E143" s="253"/>
      <c r="F143" s="253"/>
      <c r="G143" s="253"/>
      <c r="H143" s="253"/>
      <c r="I143" s="253"/>
      <c r="J143" s="253"/>
    </row>
    <row r="144" spans="1:10" s="50" customFormat="1" ht="15.75">
      <c r="A144" s="238">
        <v>2136</v>
      </c>
      <c r="B144" s="61">
        <v>412200</v>
      </c>
      <c r="C144" s="239" t="s">
        <v>941</v>
      </c>
      <c r="D144" s="253"/>
      <c r="E144" s="253"/>
      <c r="F144" s="253"/>
      <c r="G144" s="253"/>
      <c r="H144" s="253"/>
      <c r="I144" s="253"/>
      <c r="J144" s="253"/>
    </row>
    <row r="145" spans="1:10" s="50" customFormat="1" ht="15.75">
      <c r="A145" s="238">
        <v>2137</v>
      </c>
      <c r="B145" s="61">
        <v>412300</v>
      </c>
      <c r="C145" s="239" t="s">
        <v>942</v>
      </c>
      <c r="D145" s="253"/>
      <c r="E145" s="253"/>
      <c r="F145" s="253"/>
      <c r="G145" s="253"/>
      <c r="H145" s="253"/>
      <c r="I145" s="253"/>
      <c r="J145" s="253"/>
    </row>
    <row r="146" spans="1:10" s="50" customFormat="1" ht="15.75">
      <c r="A146" s="235">
        <v>2138</v>
      </c>
      <c r="B146" s="236">
        <v>413000</v>
      </c>
      <c r="C146" s="237" t="s">
        <v>1595</v>
      </c>
      <c r="D146" s="253"/>
      <c r="E146" s="253"/>
      <c r="F146" s="253"/>
      <c r="G146" s="253"/>
      <c r="H146" s="253"/>
      <c r="I146" s="253"/>
      <c r="J146" s="253"/>
    </row>
    <row r="147" spans="1:10" s="50" customFormat="1" ht="15.75">
      <c r="A147" s="238">
        <v>2139</v>
      </c>
      <c r="B147" s="61">
        <v>413100</v>
      </c>
      <c r="C147" s="239" t="s">
        <v>943</v>
      </c>
      <c r="D147" s="253"/>
      <c r="E147" s="253"/>
      <c r="F147" s="253"/>
      <c r="G147" s="253"/>
      <c r="H147" s="253"/>
      <c r="I147" s="253"/>
      <c r="J147" s="253"/>
    </row>
    <row r="148" spans="1:10" s="50" customFormat="1" ht="31.5">
      <c r="A148" s="235">
        <v>2140</v>
      </c>
      <c r="B148" s="236">
        <v>414000</v>
      </c>
      <c r="C148" s="237" t="s">
        <v>1596</v>
      </c>
      <c r="D148" s="253"/>
      <c r="E148" s="253"/>
      <c r="F148" s="253"/>
      <c r="G148" s="253"/>
      <c r="H148" s="253"/>
      <c r="I148" s="253"/>
      <c r="J148" s="253"/>
    </row>
    <row r="149" spans="1:10" s="50" customFormat="1" ht="31.5">
      <c r="A149" s="238">
        <v>2141</v>
      </c>
      <c r="B149" s="61">
        <v>414100</v>
      </c>
      <c r="C149" s="239" t="s">
        <v>1597</v>
      </c>
      <c r="D149" s="253"/>
      <c r="E149" s="253"/>
      <c r="F149" s="253"/>
      <c r="G149" s="253"/>
      <c r="H149" s="253"/>
      <c r="I149" s="253"/>
      <c r="J149" s="253"/>
    </row>
    <row r="150" spans="1:10" s="50" customFormat="1" ht="15.75">
      <c r="A150" s="238">
        <v>2142</v>
      </c>
      <c r="B150" s="61">
        <v>414200</v>
      </c>
      <c r="C150" s="239" t="s">
        <v>944</v>
      </c>
      <c r="D150" s="253"/>
      <c r="E150" s="253"/>
      <c r="F150" s="253"/>
      <c r="G150" s="253"/>
      <c r="H150" s="253"/>
      <c r="I150" s="253"/>
      <c r="J150" s="253"/>
    </row>
    <row r="151" spans="1:10" s="50" customFormat="1" ht="15.75">
      <c r="A151" s="238">
        <v>2143</v>
      </c>
      <c r="B151" s="61">
        <v>414300</v>
      </c>
      <c r="C151" s="239" t="s">
        <v>945</v>
      </c>
      <c r="D151" s="253"/>
      <c r="E151" s="253"/>
      <c r="F151" s="253"/>
      <c r="G151" s="253"/>
      <c r="H151" s="253"/>
      <c r="I151" s="253"/>
      <c r="J151" s="253"/>
    </row>
    <row r="152" spans="1:10" s="50" customFormat="1" ht="47.25">
      <c r="A152" s="238">
        <v>2144</v>
      </c>
      <c r="B152" s="61">
        <v>414400</v>
      </c>
      <c r="C152" s="239" t="s">
        <v>1598</v>
      </c>
      <c r="D152" s="253"/>
      <c r="E152" s="253"/>
      <c r="F152" s="253"/>
      <c r="G152" s="253"/>
      <c r="H152" s="253"/>
      <c r="I152" s="253"/>
      <c r="J152" s="253"/>
    </row>
    <row r="153" spans="1:10" s="50" customFormat="1" ht="31.5">
      <c r="A153" s="235">
        <v>2145</v>
      </c>
      <c r="B153" s="236">
        <v>415000</v>
      </c>
      <c r="C153" s="237" t="s">
        <v>1599</v>
      </c>
      <c r="D153" s="253"/>
      <c r="E153" s="253"/>
      <c r="F153" s="253"/>
      <c r="G153" s="253"/>
      <c r="H153" s="253"/>
      <c r="I153" s="253"/>
      <c r="J153" s="253"/>
    </row>
    <row r="154" spans="1:10" s="50" customFormat="1" ht="15.75">
      <c r="A154" s="238">
        <v>2146</v>
      </c>
      <c r="B154" s="61">
        <v>415100</v>
      </c>
      <c r="C154" s="239" t="s">
        <v>1600</v>
      </c>
      <c r="D154" s="253"/>
      <c r="E154" s="253"/>
      <c r="F154" s="253"/>
      <c r="G154" s="253"/>
      <c r="H154" s="253"/>
      <c r="I154" s="253"/>
      <c r="J154" s="253"/>
    </row>
    <row r="155" spans="1:10" s="50" customFormat="1" ht="31.5">
      <c r="A155" s="235">
        <v>2147</v>
      </c>
      <c r="B155" s="236">
        <v>416000</v>
      </c>
      <c r="C155" s="279" t="s">
        <v>1601</v>
      </c>
      <c r="D155" s="253"/>
      <c r="E155" s="253"/>
      <c r="F155" s="253"/>
      <c r="G155" s="253"/>
      <c r="H155" s="253"/>
      <c r="I155" s="253"/>
      <c r="J155" s="253"/>
    </row>
    <row r="156" spans="1:10" s="50" customFormat="1" ht="15.75">
      <c r="A156" s="238">
        <v>2148</v>
      </c>
      <c r="B156" s="61">
        <v>416100</v>
      </c>
      <c r="C156" s="239" t="s">
        <v>1602</v>
      </c>
      <c r="D156" s="253"/>
      <c r="E156" s="253"/>
      <c r="F156" s="253"/>
      <c r="G156" s="253"/>
      <c r="H156" s="253"/>
      <c r="I156" s="253"/>
      <c r="J156" s="253"/>
    </row>
    <row r="157" spans="1:10" s="50" customFormat="1" ht="15.75">
      <c r="A157" s="235">
        <v>2149</v>
      </c>
      <c r="B157" s="236">
        <v>417000</v>
      </c>
      <c r="C157" s="237" t="s">
        <v>1603</v>
      </c>
      <c r="D157" s="253"/>
      <c r="E157" s="253"/>
      <c r="F157" s="253"/>
      <c r="G157" s="253"/>
      <c r="H157" s="253"/>
      <c r="I157" s="253"/>
      <c r="J157" s="253"/>
    </row>
    <row r="158" spans="1:10" s="50" customFormat="1" ht="15.75">
      <c r="A158" s="238">
        <v>2150</v>
      </c>
      <c r="B158" s="61">
        <v>417100</v>
      </c>
      <c r="C158" s="239" t="s">
        <v>946</v>
      </c>
      <c r="D158" s="253"/>
      <c r="E158" s="253"/>
      <c r="F158" s="253"/>
      <c r="G158" s="253"/>
      <c r="H158" s="253"/>
      <c r="I158" s="253"/>
      <c r="J158" s="253"/>
    </row>
    <row r="159" spans="1:10" s="50" customFormat="1" ht="15.75">
      <c r="A159" s="235">
        <v>2151</v>
      </c>
      <c r="B159" s="236">
        <v>418000</v>
      </c>
      <c r="C159" s="237" t="s">
        <v>1604</v>
      </c>
      <c r="D159" s="637"/>
      <c r="E159" s="639"/>
      <c r="F159" s="639"/>
      <c r="G159" s="639"/>
      <c r="H159" s="639"/>
      <c r="I159" s="639"/>
      <c r="J159" s="637"/>
    </row>
    <row r="160" spans="1:10" s="50" customFormat="1" ht="15.75">
      <c r="A160" s="238">
        <v>2152</v>
      </c>
      <c r="B160" s="61">
        <v>418100</v>
      </c>
      <c r="C160" s="239" t="s">
        <v>187</v>
      </c>
      <c r="D160" s="638"/>
      <c r="E160" s="640"/>
      <c r="F160" s="640"/>
      <c r="G160" s="640"/>
      <c r="H160" s="640"/>
      <c r="I160" s="640"/>
      <c r="J160" s="638"/>
    </row>
    <row r="161" spans="1:10" s="50" customFormat="1" ht="31.5">
      <c r="A161" s="232">
        <v>2153</v>
      </c>
      <c r="B161" s="233">
        <v>420000</v>
      </c>
      <c r="C161" s="234" t="s">
        <v>1605</v>
      </c>
      <c r="D161" s="253"/>
      <c r="E161" s="253"/>
      <c r="F161" s="253"/>
      <c r="G161" s="253"/>
      <c r="H161" s="253"/>
      <c r="I161" s="253"/>
      <c r="J161" s="253"/>
    </row>
    <row r="162" spans="1:10" s="50" customFormat="1" ht="15.75">
      <c r="A162" s="235">
        <v>2154</v>
      </c>
      <c r="B162" s="236">
        <v>421000</v>
      </c>
      <c r="C162" s="237" t="s">
        <v>1606</v>
      </c>
      <c r="D162" s="253"/>
      <c r="E162" s="253"/>
      <c r="F162" s="253"/>
      <c r="G162" s="253"/>
      <c r="H162" s="253"/>
      <c r="I162" s="253"/>
      <c r="J162" s="253"/>
    </row>
    <row r="163" spans="1:10" s="50" customFormat="1" ht="15.75">
      <c r="A163" s="238">
        <v>2155</v>
      </c>
      <c r="B163" s="61">
        <v>421100</v>
      </c>
      <c r="C163" s="239" t="s">
        <v>188</v>
      </c>
      <c r="D163" s="253"/>
      <c r="E163" s="253"/>
      <c r="F163" s="253"/>
      <c r="G163" s="253"/>
      <c r="H163" s="253"/>
      <c r="I163" s="253"/>
      <c r="J163" s="253"/>
    </row>
    <row r="164" spans="1:10" s="50" customFormat="1" ht="15.75">
      <c r="A164" s="238">
        <v>2156</v>
      </c>
      <c r="B164" s="61">
        <v>421200</v>
      </c>
      <c r="C164" s="239" t="s">
        <v>189</v>
      </c>
      <c r="D164" s="253"/>
      <c r="E164" s="253"/>
      <c r="F164" s="253"/>
      <c r="G164" s="253"/>
      <c r="H164" s="253"/>
      <c r="I164" s="253"/>
      <c r="J164" s="253"/>
    </row>
    <row r="165" spans="1:10" s="50" customFormat="1" ht="27" customHeight="1">
      <c r="A165" s="238">
        <v>2157</v>
      </c>
      <c r="B165" s="61">
        <v>421300</v>
      </c>
      <c r="C165" s="239" t="s">
        <v>190</v>
      </c>
      <c r="D165" s="253"/>
      <c r="E165" s="253"/>
      <c r="F165" s="253"/>
      <c r="G165" s="253"/>
      <c r="H165" s="253"/>
      <c r="I165" s="253"/>
      <c r="J165" s="253"/>
    </row>
    <row r="166" spans="1:10" s="50" customFormat="1" ht="15.75">
      <c r="A166" s="238">
        <v>2158</v>
      </c>
      <c r="B166" s="61">
        <v>421400</v>
      </c>
      <c r="C166" s="239" t="s">
        <v>191</v>
      </c>
      <c r="D166" s="253"/>
      <c r="E166" s="253"/>
      <c r="F166" s="253"/>
      <c r="G166" s="253"/>
      <c r="H166" s="253"/>
      <c r="I166" s="253"/>
      <c r="J166" s="253"/>
    </row>
    <row r="167" spans="1:10" s="50" customFormat="1" ht="15.75">
      <c r="A167" s="238">
        <v>2159</v>
      </c>
      <c r="B167" s="61">
        <v>421500</v>
      </c>
      <c r="C167" s="239" t="s">
        <v>192</v>
      </c>
      <c r="D167" s="253"/>
      <c r="E167" s="253"/>
      <c r="F167" s="253"/>
      <c r="G167" s="253"/>
      <c r="H167" s="253"/>
      <c r="I167" s="253"/>
      <c r="J167" s="253"/>
    </row>
    <row r="168" spans="1:10" s="50" customFormat="1" ht="15.75">
      <c r="A168" s="238">
        <v>2160</v>
      </c>
      <c r="B168" s="61">
        <v>421600</v>
      </c>
      <c r="C168" s="239" t="s">
        <v>193</v>
      </c>
      <c r="D168" s="637"/>
      <c r="E168" s="639"/>
      <c r="F168" s="639"/>
      <c r="G168" s="639"/>
      <c r="H168" s="639"/>
      <c r="I168" s="639"/>
      <c r="J168" s="637"/>
    </row>
    <row r="169" spans="1:10" s="50" customFormat="1" ht="15.75">
      <c r="A169" s="238">
        <v>2161</v>
      </c>
      <c r="B169" s="61">
        <v>421900</v>
      </c>
      <c r="C169" s="239" t="s">
        <v>194</v>
      </c>
      <c r="D169" s="638"/>
      <c r="E169" s="640"/>
      <c r="F169" s="640"/>
      <c r="G169" s="640"/>
      <c r="H169" s="640"/>
      <c r="I169" s="640"/>
      <c r="J169" s="638"/>
    </row>
    <row r="170" spans="1:10" s="50" customFormat="1" ht="15.75">
      <c r="A170" s="235">
        <v>2162</v>
      </c>
      <c r="B170" s="236">
        <v>422000</v>
      </c>
      <c r="C170" s="237" t="s">
        <v>1607</v>
      </c>
      <c r="D170" s="253"/>
      <c r="E170" s="253"/>
      <c r="F170" s="253"/>
      <c r="G170" s="253"/>
      <c r="H170" s="253"/>
      <c r="I170" s="253"/>
      <c r="J170" s="253"/>
    </row>
    <row r="171" spans="1:10" s="50" customFormat="1" ht="15.75">
      <c r="A171" s="238">
        <v>2163</v>
      </c>
      <c r="B171" s="61">
        <v>422100</v>
      </c>
      <c r="C171" s="239" t="s">
        <v>195</v>
      </c>
      <c r="D171" s="253"/>
      <c r="E171" s="253"/>
      <c r="F171" s="253"/>
      <c r="G171" s="253"/>
      <c r="H171" s="253"/>
      <c r="I171" s="253"/>
      <c r="J171" s="253"/>
    </row>
    <row r="172" spans="1:10" s="50" customFormat="1" ht="15.75">
      <c r="A172" s="238">
        <v>2164</v>
      </c>
      <c r="B172" s="61">
        <v>422200</v>
      </c>
      <c r="C172" s="239" t="s">
        <v>196</v>
      </c>
      <c r="D172" s="253"/>
      <c r="E172" s="253"/>
      <c r="F172" s="253"/>
      <c r="G172" s="253"/>
      <c r="H172" s="253"/>
      <c r="I172" s="253"/>
      <c r="J172" s="253"/>
    </row>
    <row r="173" spans="1:10" s="50" customFormat="1" ht="15.75">
      <c r="A173" s="238">
        <v>2165</v>
      </c>
      <c r="B173" s="61">
        <v>422300</v>
      </c>
      <c r="C173" s="239" t="s">
        <v>197</v>
      </c>
      <c r="D173" s="253"/>
      <c r="E173" s="253"/>
      <c r="F173" s="253"/>
      <c r="G173" s="253"/>
      <c r="H173" s="253"/>
      <c r="I173" s="253"/>
      <c r="J173" s="253"/>
    </row>
    <row r="174" spans="1:10" s="50" customFormat="1" ht="15.75">
      <c r="A174" s="238">
        <v>2166</v>
      </c>
      <c r="B174" s="61">
        <v>422400</v>
      </c>
      <c r="C174" s="239" t="s">
        <v>1608</v>
      </c>
      <c r="D174" s="253"/>
      <c r="E174" s="253"/>
      <c r="F174" s="253"/>
      <c r="G174" s="253"/>
      <c r="H174" s="253"/>
      <c r="I174" s="253"/>
      <c r="J174" s="253"/>
    </row>
    <row r="175" spans="1:10" s="50" customFormat="1" ht="15.75">
      <c r="A175" s="238">
        <v>2167</v>
      </c>
      <c r="B175" s="61">
        <v>422900</v>
      </c>
      <c r="C175" s="239" t="s">
        <v>198</v>
      </c>
      <c r="D175" s="253"/>
      <c r="E175" s="253"/>
      <c r="F175" s="253"/>
      <c r="G175" s="253"/>
      <c r="H175" s="253"/>
      <c r="I175" s="253"/>
      <c r="J175" s="253"/>
    </row>
    <row r="176" spans="1:10" s="50" customFormat="1" ht="15.75">
      <c r="A176" s="235">
        <v>2168</v>
      </c>
      <c r="B176" s="236">
        <v>423000</v>
      </c>
      <c r="C176" s="237" t="s">
        <v>1609</v>
      </c>
      <c r="D176" s="253"/>
      <c r="E176" s="253"/>
      <c r="F176" s="253"/>
      <c r="G176" s="253"/>
      <c r="H176" s="253"/>
      <c r="I176" s="253"/>
      <c r="J176" s="253"/>
    </row>
    <row r="177" spans="1:10" s="50" customFormat="1" ht="15.75">
      <c r="A177" s="238">
        <v>2169</v>
      </c>
      <c r="B177" s="61">
        <v>423100</v>
      </c>
      <c r="C177" s="239" t="s">
        <v>199</v>
      </c>
      <c r="D177" s="253"/>
      <c r="E177" s="253"/>
      <c r="F177" s="253"/>
      <c r="G177" s="253"/>
      <c r="H177" s="253"/>
      <c r="I177" s="253"/>
      <c r="J177" s="253"/>
    </row>
    <row r="178" spans="1:10" s="50" customFormat="1" ht="15.75">
      <c r="A178" s="238">
        <v>2170</v>
      </c>
      <c r="B178" s="61">
        <v>423200</v>
      </c>
      <c r="C178" s="239" t="s">
        <v>200</v>
      </c>
      <c r="D178" s="253"/>
      <c r="E178" s="253"/>
      <c r="F178" s="253"/>
      <c r="G178" s="253"/>
      <c r="H178" s="253"/>
      <c r="I178" s="253"/>
      <c r="J178" s="253"/>
    </row>
    <row r="179" spans="1:10" s="50" customFormat="1" ht="15.75">
      <c r="A179" s="238">
        <v>2171</v>
      </c>
      <c r="B179" s="61">
        <v>423300</v>
      </c>
      <c r="C179" s="239" t="s">
        <v>201</v>
      </c>
      <c r="D179" s="253"/>
      <c r="E179" s="253"/>
      <c r="F179" s="253"/>
      <c r="G179" s="253"/>
      <c r="H179" s="253"/>
      <c r="I179" s="253"/>
      <c r="J179" s="253"/>
    </row>
    <row r="180" spans="1:10" s="50" customFormat="1" ht="15.75">
      <c r="A180" s="238">
        <v>2172</v>
      </c>
      <c r="B180" s="61">
        <v>423400</v>
      </c>
      <c r="C180" s="239" t="s">
        <v>202</v>
      </c>
      <c r="D180" s="253"/>
      <c r="E180" s="253"/>
      <c r="F180" s="253"/>
      <c r="G180" s="253"/>
      <c r="H180" s="253"/>
      <c r="I180" s="253"/>
      <c r="J180" s="253"/>
    </row>
    <row r="181" spans="1:10" s="50" customFormat="1" ht="15.75">
      <c r="A181" s="238">
        <v>2173</v>
      </c>
      <c r="B181" s="61">
        <v>423500</v>
      </c>
      <c r="C181" s="239" t="s">
        <v>203</v>
      </c>
      <c r="D181" s="253"/>
      <c r="E181" s="253"/>
      <c r="F181" s="253"/>
      <c r="G181" s="253"/>
      <c r="H181" s="253"/>
      <c r="I181" s="253"/>
      <c r="J181" s="253"/>
    </row>
    <row r="182" spans="1:10" s="50" customFormat="1" ht="15.75">
      <c r="A182" s="238">
        <v>2174</v>
      </c>
      <c r="B182" s="61">
        <v>423600</v>
      </c>
      <c r="C182" s="239" t="s">
        <v>204</v>
      </c>
      <c r="D182" s="253"/>
      <c r="E182" s="253"/>
      <c r="F182" s="253"/>
      <c r="G182" s="253"/>
      <c r="H182" s="253"/>
      <c r="I182" s="253"/>
      <c r="J182" s="253"/>
    </row>
    <row r="183" spans="1:10" s="50" customFormat="1" ht="15.75">
      <c r="A183" s="238">
        <v>2175</v>
      </c>
      <c r="B183" s="61">
        <v>423700</v>
      </c>
      <c r="C183" s="239" t="s">
        <v>824</v>
      </c>
      <c r="D183" s="637"/>
      <c r="E183" s="639"/>
      <c r="F183" s="639"/>
      <c r="G183" s="639"/>
      <c r="H183" s="639"/>
      <c r="I183" s="639"/>
      <c r="J183" s="637"/>
    </row>
    <row r="184" spans="1:10" s="50" customFormat="1" ht="15.75">
      <c r="A184" s="238">
        <v>2176</v>
      </c>
      <c r="B184" s="61">
        <v>423900</v>
      </c>
      <c r="C184" s="239" t="s">
        <v>205</v>
      </c>
      <c r="D184" s="638"/>
      <c r="E184" s="640"/>
      <c r="F184" s="640"/>
      <c r="G184" s="640"/>
      <c r="H184" s="640"/>
      <c r="I184" s="640"/>
      <c r="J184" s="638"/>
    </row>
    <row r="185" spans="1:10" s="50" customFormat="1" ht="31.5">
      <c r="A185" s="235">
        <v>2177</v>
      </c>
      <c r="B185" s="236">
        <v>424000</v>
      </c>
      <c r="C185" s="237" t="s">
        <v>1610</v>
      </c>
      <c r="D185" s="253"/>
      <c r="E185" s="253"/>
      <c r="F185" s="253"/>
      <c r="G185" s="253"/>
      <c r="H185" s="253"/>
      <c r="I185" s="253"/>
      <c r="J185" s="253"/>
    </row>
    <row r="186" spans="1:10" s="50" customFormat="1" ht="15.75">
      <c r="A186" s="238">
        <v>2178</v>
      </c>
      <c r="B186" s="61">
        <v>424100</v>
      </c>
      <c r="C186" s="239" t="s">
        <v>206</v>
      </c>
      <c r="D186" s="253"/>
      <c r="E186" s="253"/>
      <c r="F186" s="253"/>
      <c r="G186" s="253"/>
      <c r="H186" s="253"/>
      <c r="I186" s="253"/>
      <c r="J186" s="253"/>
    </row>
    <row r="187" spans="1:10" s="50" customFormat="1" ht="15.75">
      <c r="A187" s="238">
        <v>2179</v>
      </c>
      <c r="B187" s="61">
        <v>424200</v>
      </c>
      <c r="C187" s="239" t="s">
        <v>207</v>
      </c>
      <c r="D187" s="253"/>
      <c r="E187" s="253"/>
      <c r="F187" s="253"/>
      <c r="G187" s="253"/>
      <c r="H187" s="253"/>
      <c r="I187" s="253"/>
      <c r="J187" s="253"/>
    </row>
    <row r="188" spans="1:10" s="50" customFormat="1" ht="15.75">
      <c r="A188" s="238">
        <v>2180</v>
      </c>
      <c r="B188" s="61">
        <v>424300</v>
      </c>
      <c r="C188" s="239" t="s">
        <v>208</v>
      </c>
      <c r="D188" s="253"/>
      <c r="E188" s="253"/>
      <c r="F188" s="253"/>
      <c r="G188" s="253"/>
      <c r="H188" s="253"/>
      <c r="I188" s="253"/>
      <c r="J188" s="253"/>
    </row>
    <row r="189" spans="1:10" s="50" customFormat="1" ht="15.75">
      <c r="A189" s="238">
        <v>2181</v>
      </c>
      <c r="B189" s="61">
        <v>424400</v>
      </c>
      <c r="C189" s="239" t="s">
        <v>209</v>
      </c>
      <c r="D189" s="253"/>
      <c r="E189" s="253"/>
      <c r="F189" s="253"/>
      <c r="G189" s="253"/>
      <c r="H189" s="253"/>
      <c r="I189" s="253"/>
      <c r="J189" s="253"/>
    </row>
    <row r="190" spans="1:10" s="50" customFormat="1" ht="31.5">
      <c r="A190" s="238">
        <v>2182</v>
      </c>
      <c r="B190" s="61">
        <v>424500</v>
      </c>
      <c r="C190" s="239" t="s">
        <v>210</v>
      </c>
      <c r="D190" s="253"/>
      <c r="E190" s="253"/>
      <c r="F190" s="253"/>
      <c r="G190" s="253"/>
      <c r="H190" s="253"/>
      <c r="I190" s="253"/>
      <c r="J190" s="253"/>
    </row>
    <row r="191" spans="1:10" s="50" customFormat="1" ht="31.5">
      <c r="A191" s="238">
        <v>2183</v>
      </c>
      <c r="B191" s="61">
        <v>424600</v>
      </c>
      <c r="C191" s="239" t="s">
        <v>211</v>
      </c>
      <c r="D191" s="253"/>
      <c r="E191" s="253"/>
      <c r="F191" s="253"/>
      <c r="G191" s="253"/>
      <c r="H191" s="253"/>
      <c r="I191" s="253"/>
      <c r="J191" s="253"/>
    </row>
    <row r="192" spans="1:10" s="50" customFormat="1" ht="15.75">
      <c r="A192" s="238">
        <v>2184</v>
      </c>
      <c r="B192" s="61">
        <v>424900</v>
      </c>
      <c r="C192" s="239" t="s">
        <v>212</v>
      </c>
      <c r="D192" s="253"/>
      <c r="E192" s="253"/>
      <c r="F192" s="253"/>
      <c r="G192" s="253"/>
      <c r="H192" s="253"/>
      <c r="I192" s="253"/>
      <c r="J192" s="253"/>
    </row>
    <row r="193" spans="1:10" s="50" customFormat="1" ht="31.5">
      <c r="A193" s="235">
        <v>2185</v>
      </c>
      <c r="B193" s="236">
        <v>425000</v>
      </c>
      <c r="C193" s="237" t="s">
        <v>1611</v>
      </c>
      <c r="D193" s="253"/>
      <c r="E193" s="253"/>
      <c r="F193" s="253"/>
      <c r="G193" s="253"/>
      <c r="H193" s="253"/>
      <c r="I193" s="253"/>
      <c r="J193" s="253"/>
    </row>
    <row r="194" spans="1:10" s="50" customFormat="1" ht="15.75">
      <c r="A194" s="238">
        <v>2186</v>
      </c>
      <c r="B194" s="61">
        <v>425100</v>
      </c>
      <c r="C194" s="239" t="s">
        <v>213</v>
      </c>
      <c r="D194" s="253"/>
      <c r="E194" s="253"/>
      <c r="F194" s="253"/>
      <c r="G194" s="253"/>
      <c r="H194" s="253"/>
      <c r="I194" s="253"/>
      <c r="J194" s="253"/>
    </row>
    <row r="195" spans="1:10" s="50" customFormat="1" ht="15.75">
      <c r="A195" s="238">
        <v>2187</v>
      </c>
      <c r="B195" s="61">
        <v>425200</v>
      </c>
      <c r="C195" s="239" t="s">
        <v>214</v>
      </c>
      <c r="D195" s="253"/>
      <c r="E195" s="253"/>
      <c r="F195" s="253"/>
      <c r="G195" s="253"/>
      <c r="H195" s="253"/>
      <c r="I195" s="253"/>
      <c r="J195" s="253"/>
    </row>
    <row r="196" spans="1:10" s="50" customFormat="1" ht="15.75">
      <c r="A196" s="235">
        <v>2188</v>
      </c>
      <c r="B196" s="236">
        <v>426000</v>
      </c>
      <c r="C196" s="237" t="s">
        <v>1612</v>
      </c>
      <c r="D196" s="253"/>
      <c r="E196" s="253"/>
      <c r="F196" s="253"/>
      <c r="G196" s="253"/>
      <c r="H196" s="253"/>
      <c r="I196" s="253"/>
      <c r="J196" s="253"/>
    </row>
    <row r="197" spans="1:10" s="50" customFormat="1" ht="15.75">
      <c r="A197" s="238">
        <v>2189</v>
      </c>
      <c r="B197" s="61">
        <v>426100</v>
      </c>
      <c r="C197" s="239" t="s">
        <v>215</v>
      </c>
      <c r="D197" s="253"/>
      <c r="E197" s="253"/>
      <c r="F197" s="253"/>
      <c r="G197" s="253"/>
      <c r="H197" s="253"/>
      <c r="I197" s="253"/>
      <c r="J197" s="253"/>
    </row>
    <row r="198" spans="1:10" s="50" customFormat="1" ht="27" customHeight="1">
      <c r="A198" s="238">
        <v>2190</v>
      </c>
      <c r="B198" s="61">
        <v>426200</v>
      </c>
      <c r="C198" s="239" t="s">
        <v>216</v>
      </c>
      <c r="D198" s="253"/>
      <c r="E198" s="253"/>
      <c r="F198" s="253"/>
      <c r="G198" s="253"/>
      <c r="H198" s="253"/>
      <c r="I198" s="253"/>
      <c r="J198" s="253"/>
    </row>
    <row r="199" spans="1:10" s="50" customFormat="1" ht="31.5">
      <c r="A199" s="238">
        <v>2191</v>
      </c>
      <c r="B199" s="61">
        <v>426300</v>
      </c>
      <c r="C199" s="239" t="s">
        <v>217</v>
      </c>
      <c r="D199" s="253"/>
      <c r="E199" s="253"/>
      <c r="F199" s="253"/>
      <c r="G199" s="253"/>
      <c r="H199" s="253"/>
      <c r="I199" s="253"/>
      <c r="J199" s="253"/>
    </row>
    <row r="200" spans="1:10" s="50" customFormat="1" ht="15.75">
      <c r="A200" s="238">
        <v>2192</v>
      </c>
      <c r="B200" s="61">
        <v>426400</v>
      </c>
      <c r="C200" s="239" t="s">
        <v>218</v>
      </c>
      <c r="D200" s="253"/>
      <c r="E200" s="253"/>
      <c r="F200" s="253"/>
      <c r="G200" s="253"/>
      <c r="H200" s="253"/>
      <c r="I200" s="253"/>
      <c r="J200" s="253"/>
    </row>
    <row r="201" spans="1:10" s="50" customFormat="1" ht="15.75">
      <c r="A201" s="238">
        <v>2193</v>
      </c>
      <c r="B201" s="61">
        <v>426500</v>
      </c>
      <c r="C201" s="239" t="s">
        <v>219</v>
      </c>
      <c r="D201" s="253"/>
      <c r="E201" s="253"/>
      <c r="F201" s="253"/>
      <c r="G201" s="253"/>
      <c r="H201" s="253"/>
      <c r="I201" s="253"/>
      <c r="J201" s="253"/>
    </row>
    <row r="202" spans="1:10" s="50" customFormat="1" ht="15.75">
      <c r="A202" s="238">
        <v>2194</v>
      </c>
      <c r="B202" s="61">
        <v>426600</v>
      </c>
      <c r="C202" s="239" t="s">
        <v>220</v>
      </c>
      <c r="D202" s="253"/>
      <c r="E202" s="253"/>
      <c r="F202" s="253"/>
      <c r="G202" s="253"/>
      <c r="H202" s="253"/>
      <c r="I202" s="253"/>
      <c r="J202" s="253"/>
    </row>
    <row r="203" spans="1:10" s="50" customFormat="1" ht="15.75">
      <c r="A203" s="238">
        <v>2195</v>
      </c>
      <c r="B203" s="61">
        <v>426700</v>
      </c>
      <c r="C203" s="239" t="s">
        <v>221</v>
      </c>
      <c r="D203" s="253"/>
      <c r="E203" s="253"/>
      <c r="F203" s="253"/>
      <c r="G203" s="253"/>
      <c r="H203" s="253"/>
      <c r="I203" s="253"/>
      <c r="J203" s="253"/>
    </row>
    <row r="204" spans="1:10" s="50" customFormat="1" ht="31.5">
      <c r="A204" s="238">
        <v>2196</v>
      </c>
      <c r="B204" s="61">
        <v>426800</v>
      </c>
      <c r="C204" s="239" t="s">
        <v>1613</v>
      </c>
      <c r="D204" s="253"/>
      <c r="E204" s="253"/>
      <c r="F204" s="253"/>
      <c r="G204" s="253"/>
      <c r="H204" s="253"/>
      <c r="I204" s="253"/>
      <c r="J204" s="253"/>
    </row>
    <row r="205" spans="1:10" s="50" customFormat="1" ht="15.75">
      <c r="A205" s="238">
        <v>2197</v>
      </c>
      <c r="B205" s="61">
        <v>426900</v>
      </c>
      <c r="C205" s="239" t="s">
        <v>222</v>
      </c>
      <c r="D205" s="253"/>
      <c r="E205" s="253"/>
      <c r="F205" s="253"/>
      <c r="G205" s="253"/>
      <c r="H205" s="253"/>
      <c r="I205" s="253"/>
      <c r="J205" s="253"/>
    </row>
    <row r="206" spans="1:10" s="50" customFormat="1" ht="31.5">
      <c r="A206" s="232">
        <v>2198</v>
      </c>
      <c r="B206" s="233">
        <v>430000</v>
      </c>
      <c r="C206" s="234" t="s">
        <v>1614</v>
      </c>
      <c r="D206" s="253"/>
      <c r="E206" s="253"/>
      <c r="F206" s="253"/>
      <c r="G206" s="253"/>
      <c r="H206" s="253"/>
      <c r="I206" s="253"/>
      <c r="J206" s="253"/>
    </row>
    <row r="207" spans="1:10" s="50" customFormat="1" ht="31.5">
      <c r="A207" s="235">
        <v>2199</v>
      </c>
      <c r="B207" s="236">
        <v>431000</v>
      </c>
      <c r="C207" s="237" t="s">
        <v>1615</v>
      </c>
      <c r="D207" s="253"/>
      <c r="E207" s="253"/>
      <c r="F207" s="253"/>
      <c r="G207" s="253"/>
      <c r="H207" s="253"/>
      <c r="I207" s="253"/>
      <c r="J207" s="253"/>
    </row>
    <row r="208" spans="1:10" s="50" customFormat="1" ht="15.75">
      <c r="A208" s="238">
        <v>2200</v>
      </c>
      <c r="B208" s="61">
        <v>431100</v>
      </c>
      <c r="C208" s="239" t="s">
        <v>1616</v>
      </c>
      <c r="D208" s="253"/>
      <c r="E208" s="253"/>
      <c r="F208" s="253"/>
      <c r="G208" s="253"/>
      <c r="H208" s="253"/>
      <c r="I208" s="253"/>
      <c r="J208" s="253"/>
    </row>
    <row r="209" spans="1:10" s="50" customFormat="1" ht="15.75">
      <c r="A209" s="238">
        <v>2201</v>
      </c>
      <c r="B209" s="61">
        <v>431200</v>
      </c>
      <c r="C209" s="239" t="s">
        <v>1617</v>
      </c>
      <c r="D209" s="253"/>
      <c r="E209" s="253"/>
      <c r="F209" s="253"/>
      <c r="G209" s="253"/>
      <c r="H209" s="253"/>
      <c r="I209" s="253"/>
      <c r="J209" s="253"/>
    </row>
    <row r="210" spans="1:10" s="50" customFormat="1" ht="15.75">
      <c r="A210" s="238">
        <v>2202</v>
      </c>
      <c r="B210" s="61">
        <v>431300</v>
      </c>
      <c r="C210" s="239" t="s">
        <v>1618</v>
      </c>
      <c r="D210" s="253"/>
      <c r="E210" s="253"/>
      <c r="F210" s="253"/>
      <c r="G210" s="253"/>
      <c r="H210" s="253"/>
      <c r="I210" s="253"/>
      <c r="J210" s="253"/>
    </row>
    <row r="211" spans="1:10" s="50" customFormat="1" ht="31.5">
      <c r="A211" s="235">
        <v>2203</v>
      </c>
      <c r="B211" s="236">
        <v>432000</v>
      </c>
      <c r="C211" s="237" t="s">
        <v>1619</v>
      </c>
      <c r="D211" s="253"/>
      <c r="E211" s="253"/>
      <c r="F211" s="253"/>
      <c r="G211" s="253"/>
      <c r="H211" s="253"/>
      <c r="I211" s="253"/>
      <c r="J211" s="253"/>
    </row>
    <row r="212" spans="1:10" s="50" customFormat="1" ht="15.75">
      <c r="A212" s="238">
        <v>2204</v>
      </c>
      <c r="B212" s="61">
        <v>432100</v>
      </c>
      <c r="C212" s="239" t="s">
        <v>1620</v>
      </c>
      <c r="D212" s="253"/>
      <c r="E212" s="253"/>
      <c r="F212" s="253"/>
      <c r="G212" s="253"/>
      <c r="H212" s="253"/>
      <c r="I212" s="253"/>
      <c r="J212" s="253"/>
    </row>
    <row r="213" spans="1:10" s="50" customFormat="1" ht="15.75">
      <c r="A213" s="235">
        <v>2205</v>
      </c>
      <c r="B213" s="236">
        <v>433000</v>
      </c>
      <c r="C213" s="237" t="s">
        <v>1621</v>
      </c>
      <c r="D213" s="637"/>
      <c r="E213" s="639"/>
      <c r="F213" s="639"/>
      <c r="G213" s="639"/>
      <c r="H213" s="639"/>
      <c r="I213" s="639"/>
      <c r="J213" s="637"/>
    </row>
    <row r="214" spans="1:10" s="50" customFormat="1" ht="15.75">
      <c r="A214" s="238">
        <v>2206</v>
      </c>
      <c r="B214" s="61">
        <v>433100</v>
      </c>
      <c r="C214" s="239" t="s">
        <v>1622</v>
      </c>
      <c r="D214" s="638"/>
      <c r="E214" s="640"/>
      <c r="F214" s="640"/>
      <c r="G214" s="640"/>
      <c r="H214" s="640"/>
      <c r="I214" s="640"/>
      <c r="J214" s="638"/>
    </row>
    <row r="215" spans="1:10" s="50" customFormat="1" ht="31.5">
      <c r="A215" s="235">
        <v>2207</v>
      </c>
      <c r="B215" s="236">
        <v>434000</v>
      </c>
      <c r="C215" s="237" t="s">
        <v>1623</v>
      </c>
      <c r="D215" s="253"/>
      <c r="E215" s="253"/>
      <c r="F215" s="253"/>
      <c r="G215" s="253"/>
      <c r="H215" s="253"/>
      <c r="I215" s="253"/>
      <c r="J215" s="253"/>
    </row>
    <row r="216" spans="1:10" s="50" customFormat="1" ht="15.75">
      <c r="A216" s="238">
        <v>2208</v>
      </c>
      <c r="B216" s="61">
        <v>434100</v>
      </c>
      <c r="C216" s="239" t="s">
        <v>1624</v>
      </c>
      <c r="D216" s="253"/>
      <c r="E216" s="253"/>
      <c r="F216" s="253"/>
      <c r="G216" s="253"/>
      <c r="H216" s="253"/>
      <c r="I216" s="253"/>
      <c r="J216" s="253"/>
    </row>
    <row r="217" spans="1:10" s="50" customFormat="1" ht="15.75">
      <c r="A217" s="238">
        <v>2209</v>
      </c>
      <c r="B217" s="61">
        <v>434200</v>
      </c>
      <c r="C217" s="239" t="s">
        <v>1625</v>
      </c>
      <c r="D217" s="253"/>
      <c r="E217" s="253"/>
      <c r="F217" s="253"/>
      <c r="G217" s="253"/>
      <c r="H217" s="253"/>
      <c r="I217" s="253"/>
      <c r="J217" s="253"/>
    </row>
    <row r="218" spans="1:10" s="50" customFormat="1" ht="15.75">
      <c r="A218" s="238">
        <v>2210</v>
      </c>
      <c r="B218" s="61">
        <v>434300</v>
      </c>
      <c r="C218" s="239" t="s">
        <v>1626</v>
      </c>
      <c r="D218" s="253"/>
      <c r="E218" s="253"/>
      <c r="F218" s="253"/>
      <c r="G218" s="253"/>
      <c r="H218" s="253"/>
      <c r="I218" s="253"/>
      <c r="J218" s="253"/>
    </row>
    <row r="219" spans="1:10" s="50" customFormat="1" ht="31.5">
      <c r="A219" s="235">
        <v>2211</v>
      </c>
      <c r="B219" s="236">
        <v>435000</v>
      </c>
      <c r="C219" s="237" t="s">
        <v>1627</v>
      </c>
      <c r="D219" s="253"/>
      <c r="E219" s="253"/>
      <c r="F219" s="253"/>
      <c r="G219" s="253"/>
      <c r="H219" s="253"/>
      <c r="I219" s="253"/>
      <c r="J219" s="253"/>
    </row>
    <row r="220" spans="1:10" s="50" customFormat="1" ht="15.75">
      <c r="A220" s="238">
        <v>2212</v>
      </c>
      <c r="B220" s="61">
        <v>435100</v>
      </c>
      <c r="C220" s="239" t="s">
        <v>1628</v>
      </c>
      <c r="D220" s="253"/>
      <c r="E220" s="253"/>
      <c r="F220" s="253"/>
      <c r="G220" s="253"/>
      <c r="H220" s="253"/>
      <c r="I220" s="253"/>
      <c r="J220" s="253"/>
    </row>
    <row r="221" spans="1:10" s="50" customFormat="1" ht="47.25">
      <c r="A221" s="232">
        <v>2213</v>
      </c>
      <c r="B221" s="233">
        <v>440000</v>
      </c>
      <c r="C221" s="234" t="s">
        <v>1629</v>
      </c>
      <c r="D221" s="253"/>
      <c r="E221" s="253"/>
      <c r="F221" s="253"/>
      <c r="G221" s="253"/>
      <c r="H221" s="253"/>
      <c r="I221" s="253"/>
      <c r="J221" s="253"/>
    </row>
    <row r="222" spans="1:10" s="50" customFormat="1" ht="31.5">
      <c r="A222" s="235">
        <v>2214</v>
      </c>
      <c r="B222" s="236">
        <v>441000</v>
      </c>
      <c r="C222" s="237" t="s">
        <v>1630</v>
      </c>
      <c r="D222" s="253"/>
      <c r="E222" s="253"/>
      <c r="F222" s="253"/>
      <c r="G222" s="253"/>
      <c r="H222" s="253"/>
      <c r="I222" s="253"/>
      <c r="J222" s="253"/>
    </row>
    <row r="223" spans="1:10" s="50" customFormat="1" ht="15.75">
      <c r="A223" s="238">
        <v>2215</v>
      </c>
      <c r="B223" s="61">
        <v>441100</v>
      </c>
      <c r="C223" s="239" t="s">
        <v>223</v>
      </c>
      <c r="D223" s="253"/>
      <c r="E223" s="253"/>
      <c r="F223" s="253"/>
      <c r="G223" s="253"/>
      <c r="H223" s="253"/>
      <c r="I223" s="253"/>
      <c r="J223" s="253"/>
    </row>
    <row r="224" spans="1:10" s="50" customFormat="1" ht="15.75">
      <c r="A224" s="238">
        <v>2216</v>
      </c>
      <c r="B224" s="61">
        <v>441200</v>
      </c>
      <c r="C224" s="239" t="s">
        <v>224</v>
      </c>
      <c r="D224" s="253"/>
      <c r="E224" s="253"/>
      <c r="F224" s="253"/>
      <c r="G224" s="253"/>
      <c r="H224" s="253"/>
      <c r="I224" s="253"/>
      <c r="J224" s="253"/>
    </row>
    <row r="225" spans="1:10" s="50" customFormat="1" ht="31.5">
      <c r="A225" s="238">
        <v>2217</v>
      </c>
      <c r="B225" s="61">
        <v>441300</v>
      </c>
      <c r="C225" s="239" t="s">
        <v>225</v>
      </c>
      <c r="D225" s="253"/>
      <c r="E225" s="253"/>
      <c r="F225" s="253"/>
      <c r="G225" s="253"/>
      <c r="H225" s="253"/>
      <c r="I225" s="253"/>
      <c r="J225" s="253"/>
    </row>
    <row r="226" spans="1:10" s="50" customFormat="1" ht="15.75">
      <c r="A226" s="238">
        <v>2218</v>
      </c>
      <c r="B226" s="61">
        <v>441400</v>
      </c>
      <c r="C226" s="239" t="s">
        <v>226</v>
      </c>
      <c r="D226" s="253"/>
      <c r="E226" s="253"/>
      <c r="F226" s="253"/>
      <c r="G226" s="253"/>
      <c r="H226" s="253"/>
      <c r="I226" s="253"/>
      <c r="J226" s="253"/>
    </row>
    <row r="227" spans="1:10" s="50" customFormat="1" ht="15.75">
      <c r="A227" s="238">
        <v>2219</v>
      </c>
      <c r="B227" s="61">
        <v>441500</v>
      </c>
      <c r="C227" s="239" t="s">
        <v>227</v>
      </c>
      <c r="D227" s="253"/>
      <c r="E227" s="253"/>
      <c r="F227" s="253"/>
      <c r="G227" s="253"/>
      <c r="H227" s="253"/>
      <c r="I227" s="253"/>
      <c r="J227" s="253"/>
    </row>
    <row r="228" spans="1:10" s="50" customFormat="1" ht="41.25" customHeight="1">
      <c r="A228" s="238">
        <v>2220</v>
      </c>
      <c r="B228" s="61">
        <v>441600</v>
      </c>
      <c r="C228" s="239" t="s">
        <v>228</v>
      </c>
      <c r="D228" s="255"/>
      <c r="E228" s="255"/>
      <c r="F228" s="255"/>
      <c r="G228" s="255"/>
      <c r="H228" s="255"/>
      <c r="I228" s="255"/>
      <c r="J228" s="255"/>
    </row>
    <row r="229" spans="1:10" s="50" customFormat="1" ht="15.75">
      <c r="A229" s="238">
        <v>2221</v>
      </c>
      <c r="B229" s="61">
        <v>441700</v>
      </c>
      <c r="C229" s="239" t="s">
        <v>229</v>
      </c>
      <c r="D229" s="255"/>
      <c r="E229" s="255"/>
      <c r="F229" s="255"/>
      <c r="G229" s="255"/>
      <c r="H229" s="255"/>
      <c r="I229" s="255"/>
      <c r="J229" s="255"/>
    </row>
    <row r="230" spans="1:10" s="50" customFormat="1" ht="15.75">
      <c r="A230" s="238">
        <v>2222</v>
      </c>
      <c r="B230" s="61">
        <v>441800</v>
      </c>
      <c r="C230" s="239" t="s">
        <v>230</v>
      </c>
      <c r="D230" s="255"/>
      <c r="E230" s="255"/>
      <c r="F230" s="255"/>
      <c r="G230" s="255"/>
      <c r="H230" s="255"/>
      <c r="I230" s="255"/>
      <c r="J230" s="255"/>
    </row>
    <row r="231" spans="1:10" s="50" customFormat="1" ht="31.5">
      <c r="A231" s="238">
        <v>2223</v>
      </c>
      <c r="B231" s="61">
        <v>441900</v>
      </c>
      <c r="C231" s="239" t="s">
        <v>1267</v>
      </c>
      <c r="D231" s="255"/>
      <c r="E231" s="255"/>
      <c r="F231" s="255"/>
      <c r="G231" s="255"/>
      <c r="H231" s="255"/>
      <c r="I231" s="255"/>
      <c r="J231" s="255"/>
    </row>
    <row r="232" spans="1:10" s="50" customFormat="1" ht="31.5">
      <c r="A232" s="235">
        <v>2224</v>
      </c>
      <c r="B232" s="236">
        <v>442000</v>
      </c>
      <c r="C232" s="237" t="s">
        <v>1021</v>
      </c>
      <c r="D232" s="255"/>
      <c r="E232" s="255"/>
      <c r="F232" s="255"/>
      <c r="G232" s="255"/>
      <c r="H232" s="255"/>
      <c r="I232" s="255"/>
      <c r="J232" s="255"/>
    </row>
    <row r="233" spans="1:10" s="50" customFormat="1" ht="15.75">
      <c r="A233" s="238">
        <v>2225</v>
      </c>
      <c r="B233" s="61">
        <v>442100</v>
      </c>
      <c r="C233" s="239" t="s">
        <v>231</v>
      </c>
      <c r="D233" s="255"/>
      <c r="E233" s="255"/>
      <c r="F233" s="255"/>
      <c r="G233" s="255"/>
      <c r="H233" s="255"/>
      <c r="I233" s="255"/>
      <c r="J233" s="255"/>
    </row>
    <row r="234" spans="1:10" s="50" customFormat="1" ht="15.75">
      <c r="A234" s="238">
        <v>2226</v>
      </c>
      <c r="B234" s="61">
        <v>442200</v>
      </c>
      <c r="C234" s="239" t="s">
        <v>232</v>
      </c>
      <c r="D234" s="255"/>
      <c r="E234" s="255"/>
      <c r="F234" s="255"/>
      <c r="G234" s="255"/>
      <c r="H234" s="255"/>
      <c r="I234" s="255"/>
      <c r="J234" s="255"/>
    </row>
    <row r="235" spans="1:10" s="50" customFormat="1" ht="15.75">
      <c r="A235" s="238">
        <v>2227</v>
      </c>
      <c r="B235" s="61">
        <v>442300</v>
      </c>
      <c r="C235" s="239" t="s">
        <v>233</v>
      </c>
      <c r="D235" s="255"/>
      <c r="E235" s="255"/>
      <c r="F235" s="255"/>
      <c r="G235" s="255"/>
      <c r="H235" s="255"/>
      <c r="I235" s="255"/>
      <c r="J235" s="255"/>
    </row>
    <row r="236" spans="1:10" s="50" customFormat="1" ht="15.75">
      <c r="A236" s="238">
        <v>2228</v>
      </c>
      <c r="B236" s="61">
        <v>442400</v>
      </c>
      <c r="C236" s="239" t="s">
        <v>234</v>
      </c>
      <c r="D236" s="255"/>
      <c r="E236" s="255"/>
      <c r="F236" s="255"/>
      <c r="G236" s="255"/>
      <c r="H236" s="255"/>
      <c r="I236" s="255"/>
      <c r="J236" s="255"/>
    </row>
    <row r="237" spans="1:10" s="50" customFormat="1" ht="15.75">
      <c r="A237" s="238">
        <v>2229</v>
      </c>
      <c r="B237" s="61">
        <v>442500</v>
      </c>
      <c r="C237" s="239" t="s">
        <v>235</v>
      </c>
      <c r="D237" s="255"/>
      <c r="E237" s="255"/>
      <c r="F237" s="255"/>
      <c r="G237" s="255"/>
      <c r="H237" s="255"/>
      <c r="I237" s="255"/>
      <c r="J237" s="255"/>
    </row>
    <row r="238" spans="1:10" s="50" customFormat="1" ht="15.75">
      <c r="A238" s="238">
        <v>2230</v>
      </c>
      <c r="B238" s="61">
        <v>442600</v>
      </c>
      <c r="C238" s="239" t="s">
        <v>236</v>
      </c>
      <c r="D238" s="255"/>
      <c r="E238" s="255"/>
      <c r="F238" s="255"/>
      <c r="G238" s="255"/>
      <c r="H238" s="255"/>
      <c r="I238" s="255"/>
      <c r="J238" s="255"/>
    </row>
    <row r="239" spans="1:10" s="50" customFormat="1" ht="31.5">
      <c r="A239" s="235">
        <v>2231</v>
      </c>
      <c r="B239" s="236">
        <v>443000</v>
      </c>
      <c r="C239" s="237" t="s">
        <v>1022</v>
      </c>
      <c r="D239" s="255"/>
      <c r="E239" s="255"/>
      <c r="F239" s="255"/>
      <c r="G239" s="255"/>
      <c r="H239" s="255"/>
      <c r="I239" s="255"/>
      <c r="J239" s="255"/>
    </row>
    <row r="240" spans="1:10" s="50" customFormat="1" ht="15.75">
      <c r="A240" s="238">
        <v>2232</v>
      </c>
      <c r="B240" s="61">
        <v>443100</v>
      </c>
      <c r="C240" s="239" t="s">
        <v>1023</v>
      </c>
      <c r="D240" s="255"/>
      <c r="E240" s="255"/>
      <c r="F240" s="255"/>
      <c r="G240" s="255"/>
      <c r="H240" s="255"/>
      <c r="I240" s="255"/>
      <c r="J240" s="255"/>
    </row>
    <row r="241" spans="1:10" s="50" customFormat="1" ht="31.5">
      <c r="A241" s="235">
        <v>2233</v>
      </c>
      <c r="B241" s="236">
        <v>444000</v>
      </c>
      <c r="C241" s="237" t="s">
        <v>1024</v>
      </c>
      <c r="D241" s="255"/>
      <c r="E241" s="255"/>
      <c r="F241" s="255"/>
      <c r="G241" s="255"/>
      <c r="H241" s="255"/>
      <c r="I241" s="255"/>
      <c r="J241" s="255"/>
    </row>
    <row r="242" spans="1:10" s="50" customFormat="1" ht="15.75">
      <c r="A242" s="238">
        <v>2234</v>
      </c>
      <c r="B242" s="61">
        <v>444100</v>
      </c>
      <c r="C242" s="239" t="s">
        <v>237</v>
      </c>
      <c r="D242" s="255"/>
      <c r="E242" s="255"/>
      <c r="F242" s="255"/>
      <c r="G242" s="255"/>
      <c r="H242" s="255"/>
      <c r="I242" s="255"/>
      <c r="J242" s="255"/>
    </row>
    <row r="243" spans="1:10" s="50" customFormat="1" ht="15.75">
      <c r="A243" s="238">
        <v>2235</v>
      </c>
      <c r="B243" s="61">
        <v>444200</v>
      </c>
      <c r="C243" s="239" t="s">
        <v>238</v>
      </c>
      <c r="D243" s="255"/>
      <c r="E243" s="255"/>
      <c r="F243" s="255"/>
      <c r="G243" s="255"/>
      <c r="H243" s="255"/>
      <c r="I243" s="255"/>
      <c r="J243" s="255"/>
    </row>
    <row r="244" spans="1:10" s="50" customFormat="1" ht="15.75">
      <c r="A244" s="238">
        <v>2236</v>
      </c>
      <c r="B244" s="61">
        <v>444300</v>
      </c>
      <c r="C244" s="239" t="s">
        <v>1001</v>
      </c>
      <c r="D244" s="255"/>
      <c r="E244" s="255"/>
      <c r="F244" s="255"/>
      <c r="G244" s="255"/>
      <c r="H244" s="255"/>
      <c r="I244" s="255"/>
      <c r="J244" s="255"/>
    </row>
    <row r="245" spans="1:10" s="50" customFormat="1" ht="15.75">
      <c r="A245" s="232">
        <v>2237</v>
      </c>
      <c r="B245" s="233">
        <v>450000</v>
      </c>
      <c r="C245" s="234" t="s">
        <v>1025</v>
      </c>
      <c r="D245" s="255"/>
      <c r="E245" s="255"/>
      <c r="F245" s="255"/>
      <c r="G245" s="255"/>
      <c r="H245" s="255"/>
      <c r="I245" s="255"/>
      <c r="J245" s="255"/>
    </row>
    <row r="246" spans="1:10" s="50" customFormat="1" ht="47.25">
      <c r="A246" s="235">
        <v>2238</v>
      </c>
      <c r="B246" s="236">
        <v>451000</v>
      </c>
      <c r="C246" s="237" t="s">
        <v>1026</v>
      </c>
      <c r="D246" s="255"/>
      <c r="E246" s="255"/>
      <c r="F246" s="255"/>
      <c r="G246" s="255"/>
      <c r="H246" s="255"/>
      <c r="I246" s="255"/>
      <c r="J246" s="255"/>
    </row>
    <row r="247" spans="1:10" s="50" customFormat="1" ht="31.5">
      <c r="A247" s="238">
        <v>2239</v>
      </c>
      <c r="B247" s="61">
        <v>451100</v>
      </c>
      <c r="C247" s="239" t="s">
        <v>1002</v>
      </c>
      <c r="D247" s="255"/>
      <c r="E247" s="255"/>
      <c r="F247" s="255"/>
      <c r="G247" s="255"/>
      <c r="H247" s="255"/>
      <c r="I247" s="255"/>
      <c r="J247" s="255"/>
    </row>
    <row r="248" spans="1:10" s="50" customFormat="1" ht="31.5">
      <c r="A248" s="238">
        <v>2240</v>
      </c>
      <c r="B248" s="61">
        <v>451200</v>
      </c>
      <c r="C248" s="239" t="s">
        <v>1003</v>
      </c>
      <c r="D248" s="255"/>
      <c r="E248" s="255"/>
      <c r="F248" s="255"/>
      <c r="G248" s="255"/>
      <c r="H248" s="255"/>
      <c r="I248" s="255"/>
      <c r="J248" s="255"/>
    </row>
    <row r="249" spans="1:10" s="50" customFormat="1" ht="47.25">
      <c r="A249" s="235">
        <v>2241</v>
      </c>
      <c r="B249" s="236">
        <v>452000</v>
      </c>
      <c r="C249" s="237" t="s">
        <v>292</v>
      </c>
      <c r="D249" s="255"/>
      <c r="E249" s="255"/>
      <c r="F249" s="255"/>
      <c r="G249" s="255"/>
      <c r="H249" s="255"/>
      <c r="I249" s="255"/>
      <c r="J249" s="255"/>
    </row>
    <row r="250" spans="1:10" s="50" customFormat="1" ht="31.5">
      <c r="A250" s="238">
        <v>2242</v>
      </c>
      <c r="B250" s="61">
        <v>452100</v>
      </c>
      <c r="C250" s="239" t="s">
        <v>1004</v>
      </c>
      <c r="D250" s="255"/>
      <c r="E250" s="255"/>
      <c r="F250" s="255"/>
      <c r="G250" s="255"/>
      <c r="H250" s="255"/>
      <c r="I250" s="255"/>
      <c r="J250" s="255"/>
    </row>
    <row r="251" spans="1:10" s="50" customFormat="1" ht="31.5">
      <c r="A251" s="238">
        <v>2243</v>
      </c>
      <c r="B251" s="61">
        <v>452200</v>
      </c>
      <c r="C251" s="239" t="s">
        <v>1005</v>
      </c>
      <c r="D251" s="255"/>
      <c r="E251" s="255"/>
      <c r="F251" s="255"/>
      <c r="G251" s="255"/>
      <c r="H251" s="255"/>
      <c r="I251" s="255"/>
      <c r="J251" s="255"/>
    </row>
    <row r="252" spans="1:10" s="50" customFormat="1" ht="31.5">
      <c r="A252" s="235">
        <v>2244</v>
      </c>
      <c r="B252" s="236">
        <v>453000</v>
      </c>
      <c r="C252" s="237" t="s">
        <v>1063</v>
      </c>
      <c r="D252" s="255"/>
      <c r="E252" s="255"/>
      <c r="F252" s="255"/>
      <c r="G252" s="255"/>
      <c r="H252" s="255"/>
      <c r="I252" s="255"/>
      <c r="J252" s="255"/>
    </row>
    <row r="253" spans="1:10" s="50" customFormat="1" ht="31.5">
      <c r="A253" s="238">
        <v>2245</v>
      </c>
      <c r="B253" s="61">
        <v>453100</v>
      </c>
      <c r="C253" s="239" t="s">
        <v>1006</v>
      </c>
      <c r="D253" s="255"/>
      <c r="E253" s="255"/>
      <c r="F253" s="255"/>
      <c r="G253" s="255"/>
      <c r="H253" s="255"/>
      <c r="I253" s="255"/>
      <c r="J253" s="255"/>
    </row>
    <row r="254" spans="1:10" s="50" customFormat="1" ht="31.5">
      <c r="A254" s="238">
        <v>2246</v>
      </c>
      <c r="B254" s="61">
        <v>453200</v>
      </c>
      <c r="C254" s="239" t="s">
        <v>1007</v>
      </c>
      <c r="D254" s="255"/>
      <c r="E254" s="255"/>
      <c r="F254" s="255"/>
      <c r="G254" s="255"/>
      <c r="H254" s="255"/>
      <c r="I254" s="255"/>
      <c r="J254" s="255"/>
    </row>
    <row r="255" spans="1:10" s="50" customFormat="1" ht="31.5">
      <c r="A255" s="235">
        <v>2247</v>
      </c>
      <c r="B255" s="236">
        <v>454000</v>
      </c>
      <c r="C255" s="237" t="s">
        <v>1064</v>
      </c>
      <c r="D255" s="255"/>
      <c r="E255" s="255"/>
      <c r="F255" s="255"/>
      <c r="G255" s="255"/>
      <c r="H255" s="255"/>
      <c r="I255" s="255"/>
      <c r="J255" s="255"/>
    </row>
    <row r="256" spans="1:10" s="50" customFormat="1" ht="15.75">
      <c r="A256" s="238">
        <v>2248</v>
      </c>
      <c r="B256" s="61">
        <v>454100</v>
      </c>
      <c r="C256" s="239" t="s">
        <v>1008</v>
      </c>
      <c r="D256" s="255"/>
      <c r="E256" s="255"/>
      <c r="F256" s="255"/>
      <c r="G256" s="255"/>
      <c r="H256" s="255"/>
      <c r="I256" s="255"/>
      <c r="J256" s="255"/>
    </row>
    <row r="257" spans="1:10" s="50" customFormat="1" ht="15.75">
      <c r="A257" s="238">
        <v>2249</v>
      </c>
      <c r="B257" s="61">
        <v>454200</v>
      </c>
      <c r="C257" s="239" t="s">
        <v>1009</v>
      </c>
      <c r="D257" s="255"/>
      <c r="E257" s="255"/>
      <c r="F257" s="255"/>
      <c r="G257" s="255"/>
      <c r="H257" s="255"/>
      <c r="I257" s="255"/>
      <c r="J257" s="255"/>
    </row>
    <row r="258" spans="1:10" s="50" customFormat="1" ht="31.5">
      <c r="A258" s="232">
        <v>2250</v>
      </c>
      <c r="B258" s="233">
        <v>460000</v>
      </c>
      <c r="C258" s="234" t="s">
        <v>1065</v>
      </c>
      <c r="D258" s="255"/>
      <c r="E258" s="255"/>
      <c r="F258" s="255"/>
      <c r="G258" s="255"/>
      <c r="H258" s="255"/>
      <c r="I258" s="255"/>
      <c r="J258" s="255"/>
    </row>
    <row r="259" spans="1:10" s="50" customFormat="1" ht="31.5">
      <c r="A259" s="235">
        <v>2251</v>
      </c>
      <c r="B259" s="236">
        <v>461000</v>
      </c>
      <c r="C259" s="237" t="s">
        <v>1066</v>
      </c>
      <c r="D259" s="255"/>
      <c r="E259" s="255"/>
      <c r="F259" s="255"/>
      <c r="G259" s="255"/>
      <c r="H259" s="255"/>
      <c r="I259" s="255"/>
      <c r="J259" s="255"/>
    </row>
    <row r="260" spans="1:10" s="50" customFormat="1" ht="15.75">
      <c r="A260" s="238">
        <v>2252</v>
      </c>
      <c r="B260" s="61">
        <v>461100</v>
      </c>
      <c r="C260" s="239" t="s">
        <v>1010</v>
      </c>
      <c r="D260" s="255"/>
      <c r="E260" s="255"/>
      <c r="F260" s="255"/>
      <c r="G260" s="255"/>
      <c r="H260" s="255"/>
      <c r="I260" s="255"/>
      <c r="J260" s="255"/>
    </row>
    <row r="261" spans="1:10" s="50" customFormat="1" ht="15.75">
      <c r="A261" s="238">
        <v>2253</v>
      </c>
      <c r="B261" s="61">
        <v>461200</v>
      </c>
      <c r="C261" s="239" t="s">
        <v>1011</v>
      </c>
      <c r="D261" s="255"/>
      <c r="E261" s="255"/>
      <c r="F261" s="255"/>
      <c r="G261" s="255"/>
      <c r="H261" s="255"/>
      <c r="I261" s="255"/>
      <c r="J261" s="255"/>
    </row>
    <row r="262" spans="1:10" s="50" customFormat="1" ht="31.5">
      <c r="A262" s="235">
        <v>2254</v>
      </c>
      <c r="B262" s="236">
        <v>462000</v>
      </c>
      <c r="C262" s="237" t="s">
        <v>1067</v>
      </c>
      <c r="D262" s="255"/>
      <c r="E262" s="255"/>
      <c r="F262" s="255"/>
      <c r="G262" s="255"/>
      <c r="H262" s="255"/>
      <c r="I262" s="255"/>
      <c r="J262" s="255"/>
    </row>
    <row r="263" spans="1:10" s="50" customFormat="1" ht="15.75">
      <c r="A263" s="238">
        <v>2255</v>
      </c>
      <c r="B263" s="61">
        <v>462100</v>
      </c>
      <c r="C263" s="239" t="s">
        <v>1068</v>
      </c>
      <c r="D263" s="255"/>
      <c r="E263" s="255"/>
      <c r="F263" s="255"/>
      <c r="G263" s="255"/>
      <c r="H263" s="255"/>
      <c r="I263" s="255"/>
      <c r="J263" s="255"/>
    </row>
    <row r="264" spans="1:10" s="50" customFormat="1" ht="31.5">
      <c r="A264" s="238">
        <v>2256</v>
      </c>
      <c r="B264" s="61">
        <v>462200</v>
      </c>
      <c r="C264" s="239" t="s">
        <v>1069</v>
      </c>
      <c r="D264" s="255"/>
      <c r="E264" s="255"/>
      <c r="F264" s="255"/>
      <c r="G264" s="255"/>
      <c r="H264" s="255"/>
      <c r="I264" s="255"/>
      <c r="J264" s="255"/>
    </row>
    <row r="265" spans="1:10" s="50" customFormat="1" ht="31.5">
      <c r="A265" s="235">
        <v>2257</v>
      </c>
      <c r="B265" s="236">
        <v>463000</v>
      </c>
      <c r="C265" s="237" t="s">
        <v>1070</v>
      </c>
      <c r="D265" s="255"/>
      <c r="E265" s="255"/>
      <c r="F265" s="255"/>
      <c r="G265" s="255"/>
      <c r="H265" s="255"/>
      <c r="I265" s="255"/>
      <c r="J265" s="255"/>
    </row>
    <row r="266" spans="1:10" s="50" customFormat="1" ht="15.75">
      <c r="A266" s="238">
        <v>2258</v>
      </c>
      <c r="B266" s="61">
        <v>463100</v>
      </c>
      <c r="C266" s="239" t="s">
        <v>1071</v>
      </c>
      <c r="D266" s="255"/>
      <c r="E266" s="255"/>
      <c r="F266" s="255"/>
      <c r="G266" s="255"/>
      <c r="H266" s="255"/>
      <c r="I266" s="255"/>
      <c r="J266" s="255"/>
    </row>
    <row r="267" spans="1:10" s="50" customFormat="1" ht="15.75">
      <c r="A267" s="238">
        <v>2259</v>
      </c>
      <c r="B267" s="61">
        <v>463200</v>
      </c>
      <c r="C267" s="239" t="s">
        <v>1072</v>
      </c>
      <c r="D267" s="255"/>
      <c r="E267" s="255"/>
      <c r="F267" s="255"/>
      <c r="G267" s="255"/>
      <c r="H267" s="255"/>
      <c r="I267" s="255"/>
      <c r="J267" s="255"/>
    </row>
    <row r="268" spans="1:10" s="50" customFormat="1" ht="47.25">
      <c r="A268" s="235">
        <v>2260</v>
      </c>
      <c r="B268" s="236">
        <v>464000</v>
      </c>
      <c r="C268" s="237" t="s">
        <v>1073</v>
      </c>
      <c r="D268" s="255"/>
      <c r="E268" s="255"/>
      <c r="F268" s="255"/>
      <c r="G268" s="255"/>
      <c r="H268" s="255"/>
      <c r="I268" s="255"/>
      <c r="J268" s="255"/>
    </row>
    <row r="269" spans="1:10" s="50" customFormat="1" ht="31.5">
      <c r="A269" s="238">
        <v>2261</v>
      </c>
      <c r="B269" s="61">
        <v>464100</v>
      </c>
      <c r="C269" s="239" t="s">
        <v>1074</v>
      </c>
      <c r="D269" s="255"/>
      <c r="E269" s="255"/>
      <c r="F269" s="255"/>
      <c r="G269" s="255"/>
      <c r="H269" s="255"/>
      <c r="I269" s="255"/>
      <c r="J269" s="255"/>
    </row>
    <row r="270" spans="1:10" s="50" customFormat="1" ht="31.5">
      <c r="A270" s="238">
        <v>2262</v>
      </c>
      <c r="B270" s="61">
        <v>464200</v>
      </c>
      <c r="C270" s="239" t="s">
        <v>1075</v>
      </c>
      <c r="D270" s="255"/>
      <c r="E270" s="255"/>
      <c r="F270" s="255"/>
      <c r="G270" s="255"/>
      <c r="H270" s="255"/>
      <c r="I270" s="255"/>
      <c r="J270" s="255"/>
    </row>
    <row r="271" spans="1:10" s="50" customFormat="1" ht="31.5">
      <c r="A271" s="235">
        <v>2263</v>
      </c>
      <c r="B271" s="236">
        <v>465000</v>
      </c>
      <c r="C271" s="237" t="s">
        <v>1076</v>
      </c>
      <c r="D271" s="255"/>
      <c r="E271" s="255"/>
      <c r="F271" s="255"/>
      <c r="G271" s="255"/>
      <c r="H271" s="255"/>
      <c r="I271" s="255"/>
      <c r="J271" s="255"/>
    </row>
    <row r="272" spans="1:10" s="50" customFormat="1" ht="15.75">
      <c r="A272" s="238">
        <v>2264</v>
      </c>
      <c r="B272" s="61">
        <v>465100</v>
      </c>
      <c r="C272" s="239" t="s">
        <v>1077</v>
      </c>
      <c r="D272" s="255"/>
      <c r="E272" s="255"/>
      <c r="F272" s="255"/>
      <c r="G272" s="255"/>
      <c r="H272" s="255"/>
      <c r="I272" s="255"/>
      <c r="J272" s="255"/>
    </row>
    <row r="273" spans="1:10" s="50" customFormat="1" ht="15.75">
      <c r="A273" s="238">
        <v>2265</v>
      </c>
      <c r="B273" s="61">
        <v>465200</v>
      </c>
      <c r="C273" s="239" t="s">
        <v>1078</v>
      </c>
      <c r="D273" s="255"/>
      <c r="E273" s="255"/>
      <c r="F273" s="255"/>
      <c r="G273" s="255"/>
      <c r="H273" s="255"/>
      <c r="I273" s="255"/>
      <c r="J273" s="255"/>
    </row>
    <row r="274" spans="1:10" s="50" customFormat="1" ht="31.5">
      <c r="A274" s="232">
        <v>2266</v>
      </c>
      <c r="B274" s="233">
        <v>470000</v>
      </c>
      <c r="C274" s="234" t="s">
        <v>1079</v>
      </c>
      <c r="D274" s="256"/>
      <c r="E274" s="256"/>
      <c r="F274" s="256"/>
      <c r="G274" s="257"/>
      <c r="H274" s="257"/>
      <c r="I274" s="258"/>
      <c r="J274" s="258"/>
    </row>
    <row r="275" spans="1:10" s="50" customFormat="1" ht="63">
      <c r="A275" s="235">
        <v>2267</v>
      </c>
      <c r="B275" s="236">
        <v>471000</v>
      </c>
      <c r="C275" s="237" t="s">
        <v>1223</v>
      </c>
      <c r="D275" s="259"/>
      <c r="E275" s="259"/>
      <c r="F275" s="259"/>
      <c r="G275" s="260"/>
      <c r="H275" s="260"/>
      <c r="I275" s="258"/>
      <c r="J275" s="258"/>
    </row>
    <row r="276" spans="1:10" s="50" customFormat="1" ht="31.5">
      <c r="A276" s="238">
        <v>2268</v>
      </c>
      <c r="B276" s="61">
        <v>471100</v>
      </c>
      <c r="C276" s="239" t="s">
        <v>1012</v>
      </c>
      <c r="D276" s="256"/>
      <c r="E276" s="256"/>
      <c r="F276" s="256"/>
      <c r="G276" s="257"/>
      <c r="H276" s="257"/>
      <c r="I276" s="258"/>
      <c r="J276" s="258"/>
    </row>
    <row r="277" spans="1:10" s="50" customFormat="1" ht="31.5">
      <c r="A277" s="238">
        <v>2269</v>
      </c>
      <c r="B277" s="61">
        <v>471200</v>
      </c>
      <c r="C277" s="239" t="s">
        <v>1013</v>
      </c>
      <c r="D277" s="256"/>
      <c r="E277" s="256"/>
      <c r="F277" s="256"/>
      <c r="G277" s="257"/>
      <c r="H277" s="257"/>
      <c r="I277" s="258"/>
      <c r="J277" s="258"/>
    </row>
    <row r="278" spans="1:10" s="50" customFormat="1" ht="31.5">
      <c r="A278" s="238">
        <v>2270</v>
      </c>
      <c r="B278" s="61">
        <v>471900</v>
      </c>
      <c r="C278" s="239" t="s">
        <v>1014</v>
      </c>
      <c r="D278" s="256"/>
      <c r="E278" s="256"/>
      <c r="F278" s="256"/>
      <c r="G278" s="257"/>
      <c r="H278" s="257"/>
      <c r="I278" s="258"/>
      <c r="J278" s="258"/>
    </row>
    <row r="279" spans="1:10" s="50" customFormat="1" ht="31.5">
      <c r="A279" s="235">
        <v>2271</v>
      </c>
      <c r="B279" s="236">
        <v>472000</v>
      </c>
      <c r="C279" s="237" t="s">
        <v>1224</v>
      </c>
      <c r="D279" s="259"/>
      <c r="E279" s="259"/>
      <c r="F279" s="259"/>
      <c r="G279" s="260"/>
      <c r="H279" s="260"/>
      <c r="I279" s="258"/>
      <c r="J279" s="258"/>
    </row>
    <row r="280" spans="1:10" s="50" customFormat="1" ht="31.5">
      <c r="A280" s="238">
        <v>2272</v>
      </c>
      <c r="B280" s="61">
        <v>472100</v>
      </c>
      <c r="C280" s="239" t="s">
        <v>1015</v>
      </c>
      <c r="D280" s="259"/>
      <c r="E280" s="259"/>
      <c r="F280" s="259"/>
      <c r="G280" s="260"/>
      <c r="H280" s="260"/>
      <c r="I280" s="258"/>
      <c r="J280" s="258"/>
    </row>
    <row r="281" spans="1:10" s="50" customFormat="1" ht="15.75">
      <c r="A281" s="238">
        <v>2273</v>
      </c>
      <c r="B281" s="61">
        <v>472200</v>
      </c>
      <c r="C281" s="239" t="s">
        <v>1016</v>
      </c>
      <c r="D281" s="259"/>
      <c r="E281" s="259"/>
      <c r="F281" s="259"/>
      <c r="G281" s="260"/>
      <c r="H281" s="260"/>
      <c r="I281" s="258"/>
      <c r="J281" s="258"/>
    </row>
    <row r="282" spans="1:10" s="50" customFormat="1" ht="15.75">
      <c r="A282" s="238">
        <v>2274</v>
      </c>
      <c r="B282" s="61">
        <v>472300</v>
      </c>
      <c r="C282" s="239" t="s">
        <v>1017</v>
      </c>
      <c r="D282" s="259"/>
      <c r="E282" s="259"/>
      <c r="F282" s="259"/>
      <c r="G282" s="260"/>
      <c r="H282" s="260"/>
      <c r="I282" s="258"/>
      <c r="J282" s="258"/>
    </row>
    <row r="283" spans="1:10" s="50" customFormat="1" ht="15.75">
      <c r="A283" s="238">
        <v>2275</v>
      </c>
      <c r="B283" s="61">
        <v>472400</v>
      </c>
      <c r="C283" s="239" t="s">
        <v>1018</v>
      </c>
      <c r="D283" s="256"/>
      <c r="E283" s="256"/>
      <c r="F283" s="256"/>
      <c r="G283" s="257"/>
      <c r="H283" s="257"/>
      <c r="I283" s="258"/>
      <c r="J283" s="258"/>
    </row>
    <row r="284" spans="1:10" s="50" customFormat="1" ht="15.75">
      <c r="A284" s="238">
        <v>2276</v>
      </c>
      <c r="B284" s="61">
        <v>472500</v>
      </c>
      <c r="C284" s="239" t="s">
        <v>1019</v>
      </c>
      <c r="D284" s="259"/>
      <c r="E284" s="259"/>
      <c r="F284" s="259"/>
      <c r="G284" s="260"/>
      <c r="H284" s="260"/>
      <c r="I284" s="258"/>
      <c r="J284" s="258"/>
    </row>
    <row r="285" spans="1:10" s="50" customFormat="1" ht="15.75">
      <c r="A285" s="238">
        <v>2277</v>
      </c>
      <c r="B285" s="61">
        <v>472600</v>
      </c>
      <c r="C285" s="239" t="s">
        <v>1020</v>
      </c>
      <c r="D285" s="259"/>
      <c r="E285" s="259"/>
      <c r="F285" s="259"/>
      <c r="G285" s="260"/>
      <c r="H285" s="260"/>
      <c r="I285" s="258"/>
      <c r="J285" s="258"/>
    </row>
    <row r="286" spans="1:10" s="50" customFormat="1" ht="31.5">
      <c r="A286" s="238">
        <v>2278</v>
      </c>
      <c r="B286" s="61">
        <v>472700</v>
      </c>
      <c r="C286" s="239" t="s">
        <v>283</v>
      </c>
      <c r="D286" s="259"/>
      <c r="E286" s="259"/>
      <c r="F286" s="259"/>
      <c r="G286" s="260"/>
      <c r="H286" s="260"/>
      <c r="I286" s="258"/>
      <c r="J286" s="258"/>
    </row>
    <row r="287" spans="1:10" s="50" customFormat="1" ht="15.75">
      <c r="A287" s="238">
        <v>2279</v>
      </c>
      <c r="B287" s="61">
        <v>472800</v>
      </c>
      <c r="C287" s="239" t="s">
        <v>284</v>
      </c>
      <c r="D287" s="259"/>
      <c r="E287" s="259"/>
      <c r="F287" s="259"/>
      <c r="G287" s="260"/>
      <c r="H287" s="260"/>
      <c r="I287" s="258"/>
      <c r="J287" s="258"/>
    </row>
    <row r="288" spans="1:10" s="50" customFormat="1" ht="15.75">
      <c r="A288" s="238">
        <v>2280</v>
      </c>
      <c r="B288" s="61">
        <v>472900</v>
      </c>
      <c r="C288" s="239" t="s">
        <v>285</v>
      </c>
      <c r="D288" s="259"/>
      <c r="E288" s="259"/>
      <c r="F288" s="259"/>
      <c r="G288" s="260"/>
      <c r="H288" s="260"/>
      <c r="I288" s="258"/>
      <c r="J288" s="258"/>
    </row>
    <row r="289" spans="1:10" s="50" customFormat="1" ht="31.5">
      <c r="A289" s="232">
        <v>2281</v>
      </c>
      <c r="B289" s="233">
        <v>480000</v>
      </c>
      <c r="C289" s="234" t="s">
        <v>1225</v>
      </c>
      <c r="D289" s="259"/>
      <c r="E289" s="259"/>
      <c r="F289" s="259"/>
      <c r="G289" s="260"/>
      <c r="H289" s="260"/>
      <c r="I289" s="258"/>
      <c r="J289" s="258"/>
    </row>
    <row r="290" spans="1:10" s="50" customFormat="1" ht="31.5">
      <c r="A290" s="235">
        <v>2282</v>
      </c>
      <c r="B290" s="236">
        <v>481000</v>
      </c>
      <c r="C290" s="237" t="s">
        <v>1226</v>
      </c>
      <c r="D290" s="259"/>
      <c r="E290" s="259"/>
      <c r="F290" s="259"/>
      <c r="G290" s="260"/>
      <c r="H290" s="260"/>
      <c r="I290" s="258"/>
      <c r="J290" s="258"/>
    </row>
    <row r="291" spans="1:10" s="50" customFormat="1" ht="31.5">
      <c r="A291" s="238">
        <v>2283</v>
      </c>
      <c r="B291" s="61">
        <v>481100</v>
      </c>
      <c r="C291" s="239" t="s">
        <v>286</v>
      </c>
      <c r="D291" s="259"/>
      <c r="E291" s="259"/>
      <c r="F291" s="259"/>
      <c r="G291" s="260"/>
      <c r="H291" s="260"/>
      <c r="I291" s="258"/>
      <c r="J291" s="258"/>
    </row>
    <row r="292" spans="1:10" s="50" customFormat="1" ht="15.75">
      <c r="A292" s="238">
        <v>2284</v>
      </c>
      <c r="B292" s="61">
        <v>481900</v>
      </c>
      <c r="C292" s="239" t="s">
        <v>287</v>
      </c>
      <c r="D292" s="259"/>
      <c r="E292" s="259"/>
      <c r="F292" s="259"/>
      <c r="G292" s="260"/>
      <c r="H292" s="260"/>
      <c r="I292" s="258"/>
      <c r="J292" s="258"/>
    </row>
    <row r="293" spans="1:10" s="50" customFormat="1" ht="31.5">
      <c r="A293" s="235">
        <v>2285</v>
      </c>
      <c r="B293" s="236">
        <v>482000</v>
      </c>
      <c r="C293" s="237" t="s">
        <v>1227</v>
      </c>
      <c r="D293" s="261"/>
      <c r="E293" s="256"/>
      <c r="F293" s="256"/>
      <c r="G293" s="257"/>
      <c r="H293" s="257"/>
      <c r="I293" s="258"/>
      <c r="J293" s="258"/>
    </row>
    <row r="294" spans="1:10" s="50" customFormat="1" ht="15.75">
      <c r="A294" s="238">
        <v>2286</v>
      </c>
      <c r="B294" s="61">
        <v>482100</v>
      </c>
      <c r="C294" s="239" t="s">
        <v>288</v>
      </c>
      <c r="D294" s="259"/>
      <c r="E294" s="259"/>
      <c r="F294" s="259"/>
      <c r="G294" s="260"/>
      <c r="H294" s="260"/>
      <c r="I294" s="258"/>
      <c r="J294" s="258"/>
    </row>
    <row r="295" spans="1:10" s="50" customFormat="1" ht="15.75">
      <c r="A295" s="238">
        <v>2287</v>
      </c>
      <c r="B295" s="61">
        <v>482200</v>
      </c>
      <c r="C295" s="239" t="s">
        <v>1228</v>
      </c>
      <c r="D295" s="256"/>
      <c r="E295" s="256"/>
      <c r="F295" s="256"/>
      <c r="G295" s="257"/>
      <c r="H295" s="257"/>
      <c r="I295" s="258"/>
      <c r="J295" s="258"/>
    </row>
    <row r="296" spans="1:10" s="50" customFormat="1" ht="15.75">
      <c r="A296" s="238">
        <v>2288</v>
      </c>
      <c r="B296" s="61">
        <v>482300</v>
      </c>
      <c r="C296" s="239" t="s">
        <v>1229</v>
      </c>
      <c r="D296" s="259"/>
      <c r="E296" s="259"/>
      <c r="F296" s="259"/>
      <c r="G296" s="260"/>
      <c r="H296" s="260"/>
      <c r="I296" s="258"/>
      <c r="J296" s="258"/>
    </row>
    <row r="297" spans="1:10" s="50" customFormat="1" ht="31.5">
      <c r="A297" s="235">
        <v>2289</v>
      </c>
      <c r="B297" s="236">
        <v>483000</v>
      </c>
      <c r="C297" s="237" t="s">
        <v>1230</v>
      </c>
      <c r="D297" s="256"/>
      <c r="E297" s="256"/>
      <c r="F297" s="256"/>
      <c r="G297" s="257"/>
      <c r="H297" s="257"/>
      <c r="I297" s="258"/>
      <c r="J297" s="258"/>
    </row>
    <row r="298" spans="1:10" s="50" customFormat="1" ht="15.75">
      <c r="A298" s="238">
        <v>2290</v>
      </c>
      <c r="B298" s="61">
        <v>483100</v>
      </c>
      <c r="C298" s="239" t="s">
        <v>1231</v>
      </c>
      <c r="D298" s="259"/>
      <c r="E298" s="259"/>
      <c r="F298" s="259"/>
      <c r="G298" s="260"/>
      <c r="H298" s="260"/>
      <c r="I298" s="258"/>
      <c r="J298" s="258"/>
    </row>
    <row r="299" spans="1:10" s="50" customFormat="1" ht="63">
      <c r="A299" s="235">
        <v>2291</v>
      </c>
      <c r="B299" s="236">
        <v>484000</v>
      </c>
      <c r="C299" s="237" t="s">
        <v>1232</v>
      </c>
      <c r="D299" s="256"/>
      <c r="E299" s="256"/>
      <c r="F299" s="256"/>
      <c r="G299" s="257"/>
      <c r="H299" s="257"/>
      <c r="I299" s="258"/>
      <c r="J299" s="258"/>
    </row>
    <row r="300" spans="1:10" s="50" customFormat="1" ht="31.5">
      <c r="A300" s="238">
        <v>2292</v>
      </c>
      <c r="B300" s="61">
        <v>484100</v>
      </c>
      <c r="C300" s="239" t="s">
        <v>289</v>
      </c>
      <c r="D300" s="256"/>
      <c r="E300" s="256"/>
      <c r="F300" s="256"/>
      <c r="G300" s="257"/>
      <c r="H300" s="257"/>
      <c r="I300" s="258"/>
      <c r="J300" s="258"/>
    </row>
    <row r="301" spans="1:10" s="50" customFormat="1" ht="15.75">
      <c r="A301" s="238">
        <v>2293</v>
      </c>
      <c r="B301" s="61">
        <v>484200</v>
      </c>
      <c r="C301" s="239" t="s">
        <v>290</v>
      </c>
      <c r="D301" s="259"/>
      <c r="E301" s="259"/>
      <c r="F301" s="259"/>
      <c r="G301" s="260"/>
      <c r="H301" s="260"/>
      <c r="I301" s="258"/>
      <c r="J301" s="258"/>
    </row>
    <row r="302" spans="1:10" s="50" customFormat="1" ht="47.25">
      <c r="A302" s="235">
        <v>2294</v>
      </c>
      <c r="B302" s="236">
        <v>485000</v>
      </c>
      <c r="C302" s="237" t="s">
        <v>1233</v>
      </c>
      <c r="D302" s="256"/>
      <c r="E302" s="256"/>
      <c r="F302" s="256"/>
      <c r="G302" s="257"/>
      <c r="H302" s="257"/>
      <c r="I302" s="258"/>
      <c r="J302" s="258"/>
    </row>
    <row r="303" spans="1:10" s="50" customFormat="1" ht="31.5">
      <c r="A303" s="238">
        <v>2295</v>
      </c>
      <c r="B303" s="61">
        <v>485100</v>
      </c>
      <c r="C303" s="239" t="s">
        <v>291</v>
      </c>
      <c r="D303" s="259"/>
      <c r="E303" s="259"/>
      <c r="F303" s="259"/>
      <c r="G303" s="260"/>
      <c r="H303" s="260"/>
      <c r="I303" s="258"/>
      <c r="J303" s="258"/>
    </row>
    <row r="304" spans="1:10" s="50" customFormat="1" ht="63">
      <c r="A304" s="235">
        <v>2296</v>
      </c>
      <c r="B304" s="236">
        <v>489000</v>
      </c>
      <c r="C304" s="237" t="s">
        <v>1086</v>
      </c>
      <c r="D304" s="259"/>
      <c r="E304" s="259"/>
      <c r="F304" s="259"/>
      <c r="G304" s="260"/>
      <c r="H304" s="260"/>
      <c r="I304" s="258"/>
      <c r="J304" s="258"/>
    </row>
    <row r="305" spans="1:10" s="50" customFormat="1" ht="31.5">
      <c r="A305" s="238">
        <v>2297</v>
      </c>
      <c r="B305" s="61">
        <v>489100</v>
      </c>
      <c r="C305" s="239" t="s">
        <v>1087</v>
      </c>
      <c r="D305" s="259"/>
      <c r="E305" s="259"/>
      <c r="F305" s="259"/>
      <c r="G305" s="260"/>
      <c r="H305" s="260"/>
      <c r="I305" s="258"/>
      <c r="J305" s="258"/>
    </row>
    <row r="306" spans="1:10" s="50" customFormat="1" ht="31.5">
      <c r="A306" s="232">
        <v>2298</v>
      </c>
      <c r="B306" s="233">
        <v>500000</v>
      </c>
      <c r="C306" s="234" t="s">
        <v>1088</v>
      </c>
      <c r="D306" s="256"/>
      <c r="E306" s="256"/>
      <c r="F306" s="256"/>
      <c r="G306" s="257"/>
      <c r="H306" s="257"/>
      <c r="I306" s="258"/>
      <c r="J306" s="258"/>
    </row>
    <row r="307" spans="1:10" s="50" customFormat="1" ht="31.5">
      <c r="A307" s="232">
        <v>2299</v>
      </c>
      <c r="B307" s="233">
        <v>510000</v>
      </c>
      <c r="C307" s="234" t="s">
        <v>1563</v>
      </c>
      <c r="D307" s="262"/>
      <c r="E307" s="262"/>
      <c r="F307" s="262"/>
      <c r="G307" s="263"/>
      <c r="H307" s="263"/>
      <c r="I307" s="258"/>
      <c r="J307" s="258"/>
    </row>
    <row r="308" spans="1:10" s="50" customFormat="1" ht="31.5">
      <c r="A308" s="235">
        <v>2300</v>
      </c>
      <c r="B308" s="236">
        <v>511000</v>
      </c>
      <c r="C308" s="237" t="s">
        <v>1564</v>
      </c>
      <c r="D308" s="256"/>
      <c r="E308" s="256"/>
      <c r="F308" s="256"/>
      <c r="G308" s="257"/>
      <c r="H308" s="257"/>
      <c r="I308" s="258"/>
      <c r="J308" s="258"/>
    </row>
    <row r="309" spans="1:10" s="50" customFormat="1" ht="15.75">
      <c r="A309" s="238">
        <v>2301</v>
      </c>
      <c r="B309" s="61">
        <v>511100</v>
      </c>
      <c r="C309" s="239" t="s">
        <v>1565</v>
      </c>
      <c r="D309" s="256"/>
      <c r="E309" s="256"/>
      <c r="F309" s="256"/>
      <c r="G309" s="257"/>
      <c r="H309" s="257"/>
      <c r="I309" s="258"/>
      <c r="J309" s="258"/>
    </row>
    <row r="310" spans="1:10" s="50" customFormat="1" ht="15.75">
      <c r="A310" s="238">
        <v>2302</v>
      </c>
      <c r="B310" s="61">
        <v>511200</v>
      </c>
      <c r="C310" s="239" t="s">
        <v>1566</v>
      </c>
      <c r="D310" s="259"/>
      <c r="E310" s="259"/>
      <c r="F310" s="259"/>
      <c r="G310" s="260"/>
      <c r="H310" s="260"/>
      <c r="I310" s="258"/>
      <c r="J310" s="258"/>
    </row>
    <row r="311" spans="1:10" s="50" customFormat="1" ht="15.75">
      <c r="A311" s="238">
        <v>2303</v>
      </c>
      <c r="B311" s="61">
        <v>511300</v>
      </c>
      <c r="C311" s="239" t="s">
        <v>1567</v>
      </c>
      <c r="D311" s="256"/>
      <c r="E311" s="256"/>
      <c r="F311" s="256"/>
      <c r="G311" s="257"/>
      <c r="H311" s="257"/>
      <c r="I311" s="258"/>
      <c r="J311" s="258"/>
    </row>
    <row r="312" spans="1:10" s="50" customFormat="1" ht="15.75">
      <c r="A312" s="238">
        <v>2304</v>
      </c>
      <c r="B312" s="61">
        <v>511400</v>
      </c>
      <c r="C312" s="239" t="s">
        <v>1568</v>
      </c>
      <c r="D312" s="256"/>
      <c r="E312" s="256"/>
      <c r="F312" s="256"/>
      <c r="G312" s="257"/>
      <c r="H312" s="257"/>
      <c r="I312" s="258"/>
      <c r="J312" s="258"/>
    </row>
    <row r="313" spans="1:10" s="50" customFormat="1" ht="15.75">
      <c r="A313" s="235">
        <v>2305</v>
      </c>
      <c r="B313" s="236">
        <v>512000</v>
      </c>
      <c r="C313" s="237" t="s">
        <v>320</v>
      </c>
      <c r="D313" s="259"/>
      <c r="E313" s="259"/>
      <c r="F313" s="259"/>
      <c r="G313" s="260"/>
      <c r="H313" s="260"/>
      <c r="I313" s="258"/>
      <c r="J313" s="258"/>
    </row>
    <row r="314" spans="1:10" s="50" customFormat="1" ht="15.75">
      <c r="A314" s="238">
        <v>2306</v>
      </c>
      <c r="B314" s="61">
        <v>512100</v>
      </c>
      <c r="C314" s="239" t="s">
        <v>321</v>
      </c>
      <c r="D314" s="256"/>
      <c r="E314" s="256"/>
      <c r="F314" s="256"/>
      <c r="G314" s="257"/>
      <c r="H314" s="257"/>
      <c r="I314" s="258"/>
      <c r="J314" s="258"/>
    </row>
    <row r="315" spans="1:10" s="50" customFormat="1" ht="15.75">
      <c r="A315" s="238">
        <v>2307</v>
      </c>
      <c r="B315" s="61">
        <v>512200</v>
      </c>
      <c r="C315" s="239" t="s">
        <v>322</v>
      </c>
      <c r="D315" s="259"/>
      <c r="E315" s="259"/>
      <c r="F315" s="259"/>
      <c r="G315" s="260"/>
      <c r="H315" s="260"/>
      <c r="I315" s="258"/>
      <c r="J315" s="258"/>
    </row>
    <row r="316" spans="1:10" s="50" customFormat="1" ht="15.75">
      <c r="A316" s="238">
        <v>2308</v>
      </c>
      <c r="B316" s="61">
        <v>512300</v>
      </c>
      <c r="C316" s="239" t="s">
        <v>323</v>
      </c>
      <c r="D316" s="256"/>
      <c r="E316" s="256"/>
      <c r="F316" s="256"/>
      <c r="G316" s="257"/>
      <c r="H316" s="257"/>
      <c r="I316" s="258"/>
      <c r="J316" s="258"/>
    </row>
    <row r="317" spans="1:10" s="50" customFormat="1" ht="15.75">
      <c r="A317" s="238">
        <v>2309</v>
      </c>
      <c r="B317" s="61">
        <v>512400</v>
      </c>
      <c r="C317" s="239" t="s">
        <v>324</v>
      </c>
      <c r="D317" s="259"/>
      <c r="E317" s="259"/>
      <c r="F317" s="259"/>
      <c r="G317" s="260"/>
      <c r="H317" s="260"/>
      <c r="I317" s="258"/>
      <c r="J317" s="258"/>
    </row>
    <row r="318" spans="1:10" s="50" customFormat="1" ht="15.75">
      <c r="A318" s="238">
        <v>2310</v>
      </c>
      <c r="B318" s="61">
        <v>512500</v>
      </c>
      <c r="C318" s="239" t="s">
        <v>325</v>
      </c>
      <c r="D318" s="259"/>
      <c r="E318" s="259"/>
      <c r="F318" s="259"/>
      <c r="G318" s="260"/>
      <c r="H318" s="260"/>
      <c r="I318" s="258"/>
      <c r="J318" s="258"/>
    </row>
    <row r="319" spans="1:10" s="50" customFormat="1" ht="15.75">
      <c r="A319" s="238">
        <v>2311</v>
      </c>
      <c r="B319" s="61">
        <v>512600</v>
      </c>
      <c r="C319" s="239" t="s">
        <v>326</v>
      </c>
      <c r="D319" s="256"/>
      <c r="E319" s="256"/>
      <c r="F319" s="256"/>
      <c r="G319" s="257"/>
      <c r="H319" s="257"/>
      <c r="I319" s="258"/>
      <c r="J319" s="258"/>
    </row>
    <row r="320" spans="1:10" s="50" customFormat="1" ht="15.75">
      <c r="A320" s="238">
        <v>2312</v>
      </c>
      <c r="B320" s="61">
        <v>512700</v>
      </c>
      <c r="C320" s="239" t="s">
        <v>327</v>
      </c>
      <c r="D320" s="256"/>
      <c r="E320" s="256"/>
      <c r="F320" s="256"/>
      <c r="G320" s="257"/>
      <c r="H320" s="257"/>
      <c r="I320" s="258"/>
      <c r="J320" s="258"/>
    </row>
    <row r="321" spans="1:10" s="50" customFormat="1" ht="15.75">
      <c r="A321" s="238">
        <v>2313</v>
      </c>
      <c r="B321" s="61">
        <v>512800</v>
      </c>
      <c r="C321" s="239" t="s">
        <v>328</v>
      </c>
      <c r="D321" s="259"/>
      <c r="E321" s="259"/>
      <c r="F321" s="259"/>
      <c r="G321" s="260"/>
      <c r="H321" s="260"/>
      <c r="I321" s="258"/>
      <c r="J321" s="258"/>
    </row>
    <row r="322" spans="1:10" s="50" customFormat="1" ht="31.5">
      <c r="A322" s="238">
        <v>2314</v>
      </c>
      <c r="B322" s="61">
        <v>512900</v>
      </c>
      <c r="C322" s="239" t="s">
        <v>329</v>
      </c>
      <c r="D322" s="259"/>
      <c r="E322" s="259"/>
      <c r="F322" s="259"/>
      <c r="G322" s="260"/>
      <c r="H322" s="260"/>
      <c r="I322" s="258"/>
      <c r="J322" s="258"/>
    </row>
    <row r="323" spans="1:10" s="50" customFormat="1" ht="15.75">
      <c r="A323" s="235">
        <v>2315</v>
      </c>
      <c r="B323" s="236">
        <v>513000</v>
      </c>
      <c r="C323" s="279" t="s">
        <v>330</v>
      </c>
      <c r="D323" s="259"/>
      <c r="E323" s="259"/>
      <c r="F323" s="259"/>
      <c r="G323" s="264"/>
      <c r="H323" s="264"/>
      <c r="I323" s="258"/>
      <c r="J323" s="258"/>
    </row>
    <row r="324" spans="1:10" s="50" customFormat="1" ht="15.75">
      <c r="A324" s="238">
        <v>2316</v>
      </c>
      <c r="B324" s="61">
        <v>513100</v>
      </c>
      <c r="C324" s="239" t="s">
        <v>331</v>
      </c>
      <c r="D324" s="265"/>
      <c r="E324" s="265"/>
      <c r="F324" s="265"/>
      <c r="G324" s="264"/>
      <c r="H324" s="264"/>
      <c r="I324" s="258"/>
      <c r="J324" s="258"/>
    </row>
    <row r="325" spans="1:10" s="50" customFormat="1" ht="15.75">
      <c r="A325" s="235">
        <v>2317</v>
      </c>
      <c r="B325" s="236">
        <v>514000</v>
      </c>
      <c r="C325" s="237" t="s">
        <v>332</v>
      </c>
      <c r="D325" s="256"/>
      <c r="E325" s="256"/>
      <c r="F325" s="256"/>
      <c r="G325" s="257"/>
      <c r="H325" s="257"/>
      <c r="I325" s="258"/>
      <c r="J325" s="258"/>
    </row>
    <row r="326" spans="1:10" s="50" customFormat="1" ht="15.75">
      <c r="A326" s="238">
        <v>2318</v>
      </c>
      <c r="B326" s="61">
        <v>514100</v>
      </c>
      <c r="C326" s="239" t="s">
        <v>333</v>
      </c>
      <c r="D326" s="259"/>
      <c r="E326" s="259"/>
      <c r="F326" s="259"/>
      <c r="G326" s="260"/>
      <c r="H326" s="260"/>
      <c r="I326" s="258"/>
      <c r="J326" s="258"/>
    </row>
    <row r="327" spans="1:10" s="50" customFormat="1" ht="15.75">
      <c r="A327" s="235">
        <v>2319</v>
      </c>
      <c r="B327" s="236">
        <v>515000</v>
      </c>
      <c r="C327" s="237" t="s">
        <v>334</v>
      </c>
      <c r="D327" s="259"/>
      <c r="E327" s="259"/>
      <c r="F327" s="259"/>
      <c r="G327" s="260"/>
      <c r="H327" s="260"/>
      <c r="I327" s="258"/>
      <c r="J327" s="258"/>
    </row>
    <row r="328" spans="1:10" s="50" customFormat="1" ht="15.75">
      <c r="A328" s="238">
        <v>2320</v>
      </c>
      <c r="B328" s="61">
        <v>515100</v>
      </c>
      <c r="C328" s="239" t="s">
        <v>335</v>
      </c>
      <c r="D328" s="259"/>
      <c r="E328" s="259"/>
      <c r="F328" s="259"/>
      <c r="G328" s="260"/>
      <c r="H328" s="260"/>
      <c r="I328" s="258"/>
      <c r="J328" s="258"/>
    </row>
    <row r="329" spans="1:10" s="50" customFormat="1" ht="15.75">
      <c r="A329" s="232">
        <v>2321</v>
      </c>
      <c r="B329" s="233">
        <v>520000</v>
      </c>
      <c r="C329" s="234" t="s">
        <v>336</v>
      </c>
      <c r="D329" s="259"/>
      <c r="E329" s="259"/>
      <c r="F329" s="259"/>
      <c r="G329" s="260"/>
      <c r="H329" s="260"/>
      <c r="I329" s="258"/>
      <c r="J329" s="258"/>
    </row>
    <row r="330" spans="1:10" s="50" customFormat="1" ht="15.75">
      <c r="A330" s="235">
        <v>2322</v>
      </c>
      <c r="B330" s="236">
        <v>521000</v>
      </c>
      <c r="C330" s="237" t="s">
        <v>337</v>
      </c>
      <c r="D330" s="259"/>
      <c r="E330" s="259"/>
      <c r="F330" s="259"/>
      <c r="G330" s="260"/>
      <c r="H330" s="260"/>
      <c r="I330" s="258"/>
      <c r="J330" s="258"/>
    </row>
    <row r="331" spans="1:10" s="50" customFormat="1" ht="15.75">
      <c r="A331" s="238">
        <v>2323</v>
      </c>
      <c r="B331" s="61">
        <v>521100</v>
      </c>
      <c r="C331" s="239" t="s">
        <v>338</v>
      </c>
      <c r="D331" s="256"/>
      <c r="E331" s="256"/>
      <c r="F331" s="256"/>
      <c r="G331" s="257"/>
      <c r="H331" s="257"/>
      <c r="I331" s="258"/>
      <c r="J331" s="258"/>
    </row>
    <row r="332" spans="1:10" s="50" customFormat="1" ht="15.75">
      <c r="A332" s="235">
        <v>2324</v>
      </c>
      <c r="B332" s="236">
        <v>522000</v>
      </c>
      <c r="C332" s="237" t="s">
        <v>339</v>
      </c>
      <c r="D332" s="266"/>
      <c r="E332" s="266"/>
      <c r="F332" s="266"/>
      <c r="G332" s="267"/>
      <c r="H332" s="267"/>
      <c r="I332" s="258"/>
      <c r="J332" s="258"/>
    </row>
    <row r="333" spans="1:10" s="50" customFormat="1" ht="15.75">
      <c r="A333" s="238">
        <v>2325</v>
      </c>
      <c r="B333" s="61">
        <v>522100</v>
      </c>
      <c r="C333" s="239" t="s">
        <v>340</v>
      </c>
      <c r="D333" s="266"/>
      <c r="E333" s="266"/>
      <c r="F333" s="266"/>
      <c r="G333" s="267"/>
      <c r="H333" s="267"/>
      <c r="I333" s="258"/>
      <c r="J333" s="258"/>
    </row>
    <row r="334" spans="1:10" s="50" customFormat="1" ht="15.75">
      <c r="A334" s="238">
        <v>2326</v>
      </c>
      <c r="B334" s="61">
        <v>522200</v>
      </c>
      <c r="C334" s="239" t="s">
        <v>341</v>
      </c>
      <c r="D334" s="265"/>
      <c r="E334" s="265"/>
      <c r="F334" s="265"/>
      <c r="G334" s="264"/>
      <c r="H334" s="264"/>
      <c r="I334" s="258"/>
      <c r="J334" s="258"/>
    </row>
    <row r="335" spans="1:10" s="50" customFormat="1" ht="15.75">
      <c r="A335" s="238">
        <v>2327</v>
      </c>
      <c r="B335" s="61">
        <v>522300</v>
      </c>
      <c r="C335" s="239" t="s">
        <v>342</v>
      </c>
      <c r="D335" s="265"/>
      <c r="E335" s="265"/>
      <c r="F335" s="265"/>
      <c r="G335" s="264"/>
      <c r="H335" s="264"/>
      <c r="I335" s="258"/>
      <c r="J335" s="258"/>
    </row>
    <row r="336" spans="1:10" s="50" customFormat="1" ht="15.75">
      <c r="A336" s="235">
        <v>2328</v>
      </c>
      <c r="B336" s="236">
        <v>523000</v>
      </c>
      <c r="C336" s="237" t="s">
        <v>343</v>
      </c>
      <c r="D336" s="256"/>
      <c r="E336" s="256"/>
      <c r="F336" s="256"/>
      <c r="G336" s="257"/>
      <c r="H336" s="257"/>
      <c r="I336" s="258"/>
      <c r="J336" s="258"/>
    </row>
    <row r="337" spans="1:10" s="50" customFormat="1" ht="15.75">
      <c r="A337" s="238">
        <v>2329</v>
      </c>
      <c r="B337" s="61">
        <v>523100</v>
      </c>
      <c r="C337" s="239" t="s">
        <v>344</v>
      </c>
      <c r="D337" s="268"/>
      <c r="E337" s="268"/>
      <c r="F337" s="268"/>
      <c r="G337" s="269"/>
      <c r="H337" s="269"/>
      <c r="I337" s="258"/>
      <c r="J337" s="258"/>
    </row>
    <row r="338" spans="1:10" s="50" customFormat="1" ht="15.75">
      <c r="A338" s="232">
        <v>2330</v>
      </c>
      <c r="B338" s="233">
        <v>530000</v>
      </c>
      <c r="C338" s="234" t="s">
        <v>345</v>
      </c>
      <c r="D338" s="270"/>
      <c r="E338" s="270"/>
      <c r="F338" s="270"/>
      <c r="G338" s="271"/>
      <c r="H338" s="271"/>
      <c r="I338" s="272"/>
      <c r="J338" s="272"/>
    </row>
    <row r="339" spans="1:10" ht="15.75">
      <c r="A339" s="235">
        <v>2331</v>
      </c>
      <c r="B339" s="236">
        <v>531000</v>
      </c>
      <c r="C339" s="237" t="s">
        <v>346</v>
      </c>
      <c r="D339" s="273"/>
      <c r="E339" s="273"/>
      <c r="F339" s="273"/>
      <c r="G339" s="273"/>
      <c r="H339" s="273"/>
      <c r="I339" s="251"/>
      <c r="J339" s="251"/>
    </row>
    <row r="340" spans="1:10" ht="15.75">
      <c r="A340" s="238">
        <v>2332</v>
      </c>
      <c r="B340" s="61">
        <v>531100</v>
      </c>
      <c r="C340" s="239" t="s">
        <v>347</v>
      </c>
      <c r="D340" s="251"/>
      <c r="E340" s="251"/>
      <c r="F340" s="251"/>
      <c r="G340" s="251"/>
      <c r="H340" s="251"/>
      <c r="I340" s="251"/>
      <c r="J340" s="251"/>
    </row>
    <row r="341" spans="1:10" ht="15.75">
      <c r="A341" s="232">
        <v>2333</v>
      </c>
      <c r="B341" s="233">
        <v>540000</v>
      </c>
      <c r="C341" s="234" t="s">
        <v>348</v>
      </c>
      <c r="D341" s="251"/>
      <c r="E341" s="251"/>
      <c r="F341" s="251"/>
      <c r="G341" s="251"/>
      <c r="H341" s="251"/>
      <c r="I341" s="251"/>
      <c r="J341" s="251"/>
    </row>
    <row r="342" spans="1:10" ht="15.75">
      <c r="A342" s="235">
        <v>2334</v>
      </c>
      <c r="B342" s="236">
        <v>541000</v>
      </c>
      <c r="C342" s="237" t="s">
        <v>349</v>
      </c>
      <c r="D342" s="251"/>
      <c r="E342" s="251"/>
      <c r="F342" s="251"/>
      <c r="G342" s="251"/>
      <c r="H342" s="251"/>
      <c r="I342" s="251"/>
      <c r="J342" s="251"/>
    </row>
    <row r="343" spans="1:10" ht="15.75">
      <c r="A343" s="238">
        <v>2335</v>
      </c>
      <c r="B343" s="61">
        <v>541100</v>
      </c>
      <c r="C343" s="239" t="s">
        <v>350</v>
      </c>
      <c r="D343" s="251"/>
      <c r="E343" s="251"/>
      <c r="F343" s="251"/>
      <c r="G343" s="251"/>
      <c r="H343" s="251"/>
      <c r="I343" s="251"/>
      <c r="J343" s="251"/>
    </row>
    <row r="344" spans="1:10" ht="15.75">
      <c r="A344" s="235">
        <v>2336</v>
      </c>
      <c r="B344" s="236">
        <v>542000</v>
      </c>
      <c r="C344" s="237" t="s">
        <v>351</v>
      </c>
      <c r="D344" s="251"/>
      <c r="E344" s="251"/>
      <c r="F344" s="251"/>
      <c r="G344" s="251"/>
      <c r="H344" s="251"/>
      <c r="I344" s="251"/>
      <c r="J344" s="251"/>
    </row>
    <row r="345" spans="1:10" ht="15.75">
      <c r="A345" s="238">
        <v>2337</v>
      </c>
      <c r="B345" s="61">
        <v>542100</v>
      </c>
      <c r="C345" s="239" t="s">
        <v>352</v>
      </c>
      <c r="D345" s="251"/>
      <c r="E345" s="251"/>
      <c r="F345" s="251"/>
      <c r="G345" s="251"/>
      <c r="H345" s="251"/>
      <c r="I345" s="251"/>
      <c r="J345" s="251"/>
    </row>
    <row r="346" spans="1:10" ht="15.75">
      <c r="A346" s="235">
        <v>2338</v>
      </c>
      <c r="B346" s="236">
        <v>543000</v>
      </c>
      <c r="C346" s="237" t="s">
        <v>353</v>
      </c>
      <c r="D346" s="251"/>
      <c r="E346" s="251"/>
      <c r="F346" s="251"/>
      <c r="G346" s="251"/>
      <c r="H346" s="251"/>
      <c r="I346" s="251"/>
      <c r="J346" s="251"/>
    </row>
    <row r="347" spans="1:10" ht="15.75">
      <c r="A347" s="238">
        <v>2339</v>
      </c>
      <c r="B347" s="61">
        <v>543100</v>
      </c>
      <c r="C347" s="239" t="s">
        <v>354</v>
      </c>
      <c r="D347" s="251"/>
      <c r="E347" s="251"/>
      <c r="F347" s="251"/>
      <c r="G347" s="251"/>
      <c r="H347" s="251"/>
      <c r="I347" s="251"/>
      <c r="J347" s="251"/>
    </row>
    <row r="348" spans="1:10" ht="15.75">
      <c r="A348" s="238">
        <v>2340</v>
      </c>
      <c r="B348" s="61">
        <v>543200</v>
      </c>
      <c r="C348" s="239" t="s">
        <v>355</v>
      </c>
      <c r="D348" s="251"/>
      <c r="E348" s="251"/>
      <c r="F348" s="251"/>
      <c r="G348" s="251"/>
      <c r="H348" s="251"/>
      <c r="I348" s="251"/>
      <c r="J348" s="251"/>
    </row>
    <row r="349" spans="1:10" ht="63">
      <c r="A349" s="232">
        <v>2341</v>
      </c>
      <c r="B349" s="233">
        <v>550000</v>
      </c>
      <c r="C349" s="234" t="s">
        <v>356</v>
      </c>
      <c r="D349" s="251"/>
      <c r="E349" s="251"/>
      <c r="F349" s="251"/>
      <c r="G349" s="251"/>
      <c r="H349" s="251"/>
      <c r="I349" s="251"/>
      <c r="J349" s="251"/>
    </row>
    <row r="350" spans="1:10" ht="63">
      <c r="A350" s="235">
        <v>2342</v>
      </c>
      <c r="B350" s="236">
        <v>551000</v>
      </c>
      <c r="C350" s="237" t="s">
        <v>357</v>
      </c>
      <c r="D350" s="251"/>
      <c r="E350" s="251"/>
      <c r="F350" s="251"/>
      <c r="G350" s="251"/>
      <c r="H350" s="251"/>
      <c r="I350" s="251"/>
      <c r="J350" s="251"/>
    </row>
    <row r="351" spans="1:10" ht="47.25">
      <c r="A351" s="238">
        <v>2343</v>
      </c>
      <c r="B351" s="61">
        <v>551100</v>
      </c>
      <c r="C351" s="239" t="s">
        <v>358</v>
      </c>
      <c r="D351" s="251"/>
      <c r="E351" s="251"/>
      <c r="F351" s="251"/>
      <c r="G351" s="251"/>
      <c r="H351" s="251"/>
      <c r="I351" s="251"/>
      <c r="J351" s="251"/>
    </row>
    <row r="352" spans="1:10" ht="15.75">
      <c r="A352" s="238"/>
      <c r="B352" s="61"/>
      <c r="C352" s="241" t="s">
        <v>359</v>
      </c>
      <c r="D352" s="251"/>
      <c r="E352" s="251"/>
      <c r="F352" s="251"/>
      <c r="G352" s="251"/>
      <c r="H352" s="251"/>
      <c r="I352" s="251"/>
      <c r="J352" s="251"/>
    </row>
    <row r="353" spans="1:10" ht="47.25">
      <c r="A353" s="232">
        <v>2344</v>
      </c>
      <c r="B353" s="62"/>
      <c r="C353" s="234" t="s">
        <v>360</v>
      </c>
      <c r="D353" s="251"/>
      <c r="E353" s="251"/>
      <c r="F353" s="251"/>
      <c r="G353" s="251"/>
      <c r="H353" s="251"/>
      <c r="I353" s="251"/>
      <c r="J353" s="251"/>
    </row>
    <row r="354" spans="1:10" ht="47.25">
      <c r="A354" s="232">
        <v>2345</v>
      </c>
      <c r="B354" s="62"/>
      <c r="C354" s="234" t="s">
        <v>361</v>
      </c>
      <c r="D354" s="251"/>
      <c r="E354" s="251"/>
      <c r="F354" s="251"/>
      <c r="G354" s="251"/>
      <c r="H354" s="251"/>
      <c r="I354" s="251"/>
      <c r="J354" s="251"/>
    </row>
    <row r="355" spans="1:10" ht="47.25">
      <c r="A355" s="235">
        <v>2346</v>
      </c>
      <c r="B355" s="63"/>
      <c r="C355" s="237" t="s">
        <v>1948</v>
      </c>
      <c r="D355" s="251"/>
      <c r="E355" s="251"/>
      <c r="F355" s="251"/>
      <c r="G355" s="251"/>
      <c r="H355" s="251"/>
      <c r="I355" s="251"/>
      <c r="J355" s="251"/>
    </row>
    <row r="356" spans="1:10" ht="47.25">
      <c r="A356" s="242">
        <v>2347</v>
      </c>
      <c r="B356" s="64"/>
      <c r="C356" s="243" t="s">
        <v>1949</v>
      </c>
      <c r="D356" s="251"/>
      <c r="E356" s="251"/>
      <c r="F356" s="251"/>
      <c r="G356" s="251"/>
      <c r="H356" s="251"/>
      <c r="I356" s="251"/>
      <c r="J356" s="251"/>
    </row>
    <row r="357" spans="1:10" ht="31.5">
      <c r="A357" s="242">
        <v>2348</v>
      </c>
      <c r="B357" s="64"/>
      <c r="C357" s="243" t="s">
        <v>1950</v>
      </c>
      <c r="D357" s="251"/>
      <c r="E357" s="251"/>
      <c r="F357" s="251"/>
      <c r="G357" s="251"/>
      <c r="H357" s="251"/>
      <c r="I357" s="251"/>
      <c r="J357" s="251"/>
    </row>
    <row r="358" spans="1:10" ht="47.25">
      <c r="A358" s="242">
        <v>2349</v>
      </c>
      <c r="B358" s="64"/>
      <c r="C358" s="243" t="s">
        <v>1951</v>
      </c>
      <c r="D358" s="251"/>
      <c r="E358" s="251"/>
      <c r="F358" s="251"/>
      <c r="G358" s="251"/>
      <c r="H358" s="251"/>
      <c r="I358" s="251"/>
      <c r="J358" s="251"/>
    </row>
    <row r="359" spans="1:10" ht="47.25">
      <c r="A359" s="242">
        <v>2350</v>
      </c>
      <c r="B359" s="64"/>
      <c r="C359" s="243" t="s">
        <v>2131</v>
      </c>
      <c r="D359" s="251"/>
      <c r="E359" s="251"/>
      <c r="F359" s="251"/>
      <c r="G359" s="251"/>
      <c r="H359" s="251"/>
      <c r="I359" s="251"/>
      <c r="J359" s="251"/>
    </row>
    <row r="360" spans="1:10" ht="47.25">
      <c r="A360" s="242">
        <v>2351</v>
      </c>
      <c r="B360" s="64"/>
      <c r="C360" s="243" t="s">
        <v>2132</v>
      </c>
      <c r="D360" s="251"/>
      <c r="E360" s="251"/>
      <c r="F360" s="251"/>
      <c r="G360" s="251"/>
      <c r="H360" s="251"/>
      <c r="I360" s="251"/>
      <c r="J360" s="251"/>
    </row>
    <row r="361" spans="1:10" ht="47.25">
      <c r="A361" s="235">
        <v>2352</v>
      </c>
      <c r="B361" s="63"/>
      <c r="C361" s="237" t="s">
        <v>2133</v>
      </c>
      <c r="D361" s="251"/>
      <c r="E361" s="251"/>
      <c r="F361" s="251"/>
      <c r="G361" s="251"/>
      <c r="H361" s="251"/>
      <c r="I361" s="251"/>
      <c r="J361" s="251"/>
    </row>
    <row r="362" spans="1:10" ht="47.25">
      <c r="A362" s="244">
        <v>2353</v>
      </c>
      <c r="B362" s="64"/>
      <c r="C362" s="240" t="s">
        <v>2134</v>
      </c>
      <c r="D362" s="251"/>
      <c r="E362" s="251"/>
      <c r="F362" s="251"/>
      <c r="G362" s="251"/>
      <c r="H362" s="251"/>
      <c r="I362" s="251"/>
      <c r="J362" s="251"/>
    </row>
    <row r="363" spans="1:10" ht="47.25">
      <c r="A363" s="244">
        <v>2354</v>
      </c>
      <c r="B363" s="64"/>
      <c r="C363" s="240" t="s">
        <v>2135</v>
      </c>
      <c r="D363" s="251"/>
      <c r="E363" s="251"/>
      <c r="F363" s="251"/>
      <c r="G363" s="251"/>
      <c r="H363" s="251"/>
      <c r="I363" s="251"/>
      <c r="J363" s="251"/>
    </row>
    <row r="364" spans="1:10" ht="47.25">
      <c r="A364" s="232">
        <v>2355</v>
      </c>
      <c r="B364" s="233">
        <v>321121</v>
      </c>
      <c r="C364" s="245" t="s">
        <v>2136</v>
      </c>
      <c r="D364" s="251"/>
      <c r="E364" s="251"/>
      <c r="F364" s="251"/>
      <c r="G364" s="251"/>
      <c r="H364" s="251"/>
      <c r="I364" s="251"/>
      <c r="J364" s="251"/>
    </row>
    <row r="365" spans="1:10" ht="31.5">
      <c r="A365" s="232">
        <v>2356</v>
      </c>
      <c r="B365" s="233">
        <v>321122</v>
      </c>
      <c r="C365" s="245" t="s">
        <v>2137</v>
      </c>
      <c r="D365" s="251"/>
      <c r="E365" s="251"/>
      <c r="F365" s="251"/>
      <c r="G365" s="251"/>
      <c r="H365" s="251"/>
      <c r="I365" s="251"/>
      <c r="J365" s="251"/>
    </row>
    <row r="366" spans="1:10" ht="47.25">
      <c r="A366" s="232">
        <v>2357</v>
      </c>
      <c r="B366" s="62"/>
      <c r="C366" s="245" t="s">
        <v>2138</v>
      </c>
      <c r="D366" s="251"/>
      <c r="E366" s="251"/>
      <c r="F366" s="251"/>
      <c r="G366" s="251"/>
      <c r="H366" s="251"/>
      <c r="I366" s="251"/>
      <c r="J366" s="251"/>
    </row>
    <row r="367" spans="1:10" ht="31.5">
      <c r="A367" s="242">
        <v>2358</v>
      </c>
      <c r="B367" s="61"/>
      <c r="C367" s="246" t="s">
        <v>2139</v>
      </c>
      <c r="D367" s="251"/>
      <c r="E367" s="251"/>
      <c r="F367" s="251"/>
      <c r="G367" s="251"/>
      <c r="H367" s="251"/>
      <c r="I367" s="251"/>
      <c r="J367" s="251"/>
    </row>
    <row r="368" spans="1:10" ht="32.25" thickBot="1">
      <c r="A368" s="247">
        <v>2359</v>
      </c>
      <c r="B368" s="65"/>
      <c r="C368" s="248" t="s">
        <v>2140</v>
      </c>
      <c r="D368" s="251"/>
      <c r="E368" s="251"/>
      <c r="F368" s="251"/>
      <c r="G368" s="251"/>
      <c r="H368" s="251"/>
      <c r="I368" s="251"/>
      <c r="J368" s="251"/>
    </row>
    <row r="369" ht="15.75" thickTop="1"/>
  </sheetData>
  <sheetProtection/>
  <mergeCells count="89">
    <mergeCell ref="I213:I214"/>
    <mergeCell ref="E213:E214"/>
    <mergeCell ref="F213:F214"/>
    <mergeCell ref="G213:G214"/>
    <mergeCell ref="H213:H214"/>
    <mergeCell ref="H183:H184"/>
    <mergeCell ref="I183:I184"/>
    <mergeCell ref="E123:E124"/>
    <mergeCell ref="F123:F124"/>
    <mergeCell ref="G123:G124"/>
    <mergeCell ref="H123:H124"/>
    <mergeCell ref="I123:I124"/>
    <mergeCell ref="H168:H169"/>
    <mergeCell ref="G168:G169"/>
    <mergeCell ref="I168:I169"/>
    <mergeCell ref="E168:E169"/>
    <mergeCell ref="F168:F169"/>
    <mergeCell ref="E65:E66"/>
    <mergeCell ref="I82:I83"/>
    <mergeCell ref="H82:H83"/>
    <mergeCell ref="G82:G83"/>
    <mergeCell ref="F82:F83"/>
    <mergeCell ref="E82:E83"/>
    <mergeCell ref="F65:F66"/>
    <mergeCell ref="G65:G66"/>
    <mergeCell ref="H65:H66"/>
    <mergeCell ref="I65:I66"/>
    <mergeCell ref="D12:D13"/>
    <mergeCell ref="J12:J13"/>
    <mergeCell ref="B6:B7"/>
    <mergeCell ref="C6:C7"/>
    <mergeCell ref="D6:J6"/>
    <mergeCell ref="D10:D11"/>
    <mergeCell ref="J10:J11"/>
    <mergeCell ref="E10:E11"/>
    <mergeCell ref="F12:F13"/>
    <mergeCell ref="E12:E13"/>
    <mergeCell ref="G10:G11"/>
    <mergeCell ref="H10:H11"/>
    <mergeCell ref="I10:I11"/>
    <mergeCell ref="I12:I13"/>
    <mergeCell ref="H12:H13"/>
    <mergeCell ref="G12:G13"/>
    <mergeCell ref="D27:D28"/>
    <mergeCell ref="J27:J28"/>
    <mergeCell ref="E27:E28"/>
    <mergeCell ref="F27:F28"/>
    <mergeCell ref="G27:G28"/>
    <mergeCell ref="H27:H28"/>
    <mergeCell ref="I27:I28"/>
    <mergeCell ref="F59:F60"/>
    <mergeCell ref="E59:E60"/>
    <mergeCell ref="D53:D54"/>
    <mergeCell ref="J53:J54"/>
    <mergeCell ref="E53:E54"/>
    <mergeCell ref="F53:F54"/>
    <mergeCell ref="G53:G54"/>
    <mergeCell ref="H53:H54"/>
    <mergeCell ref="I53:I54"/>
    <mergeCell ref="D213:D214"/>
    <mergeCell ref="J213:J214"/>
    <mergeCell ref="D123:D124"/>
    <mergeCell ref="D82:D83"/>
    <mergeCell ref="J82:J83"/>
    <mergeCell ref="H159:H160"/>
    <mergeCell ref="I159:I160"/>
    <mergeCell ref="E183:E184"/>
    <mergeCell ref="F183:F184"/>
    <mergeCell ref="G183:G184"/>
    <mergeCell ref="D65:D66"/>
    <mergeCell ref="A2:J2"/>
    <mergeCell ref="A4:J4"/>
    <mergeCell ref="F10:F11"/>
    <mergeCell ref="J65:J66"/>
    <mergeCell ref="D59:D60"/>
    <mergeCell ref="J59:J60"/>
    <mergeCell ref="I59:I60"/>
    <mergeCell ref="H59:H60"/>
    <mergeCell ref="G59:G60"/>
    <mergeCell ref="J123:J124"/>
    <mergeCell ref="D183:D184"/>
    <mergeCell ref="J183:J184"/>
    <mergeCell ref="D159:D160"/>
    <mergeCell ref="J159:J160"/>
    <mergeCell ref="J168:J169"/>
    <mergeCell ref="E159:E160"/>
    <mergeCell ref="F159:F160"/>
    <mergeCell ref="G159:G160"/>
    <mergeCell ref="D168:D169"/>
  </mergeCells>
  <conditionalFormatting sqref="D9:H11 D55:H55 D65:H65 D75:H75 D105:H105 D112:H113 D127:H127 D130:H130 D137:H139 D120:H120 D161:H161 D206:H206 D221:H221 D258:H258 D245:H245 D276:H277 D311:H311 D319:H319 D323:H324 D334:H336 D100:H100 D109:H109 D299:H299 D308:H308">
    <cfRule type="cellIs" priority="6" dxfId="1" operator="equal" stopIfTrue="1">
      <formula>0</formula>
    </cfRule>
  </conditionalFormatting>
  <conditionalFormatting sqref="D12:H12 D18:H18 D31:H31 D38:H38 D41:H41 D48:H48 D56:H56 D61:H61 D66 D69:H69 D72:H72 D76:H76 D83 D88:H88 D95:H95 D98:H98 D103:H103 D106:H106 D128:H128 D135:H135 D118:H118 D121:H121 D159:H159 D170:H170 D193:H193 D196:H196 D207:H207 D211:H211 D215:H215 D219:H219 D239:H239 D265:H265 D249:H249 D252:H252 D295:H295 D312:H312 D314:H314 D320:H320 D331:H331 D16:H16 D25:H25 D101:H101 D110:H110 D131:H131 D140:H140 D114:H114 D123:H123 D116:H116 D125:H125 D133:H133 D142:H142 D146:H146 D155:H155 D148:H148 D157:H157 D153:H153 D162:H162 D176:H176 D185:H185 D213:H213 D222:H222 D232:H232 D241:H241 D259:H259 D268:H268 D262:H262 D271:H271 D246:H246 D255:H255 D278:H278 D274:H274 D283:H283 D293:H293 D302:H302 D297:H297 D306:H306 D300:H300 D309:H309 D316:H316 D325:H325">
    <cfRule type="cellIs" priority="5" dxfId="0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E9:H27 E29:H53 E55:H59 E61:H65 E67:H82 E84:H123 E125:H159 E161:H168 E170:H183 E185:H213 E215:H338 D9:D338">
      <formula1>0</formula1>
      <formula2>999999999999</formula2>
    </dataValidation>
  </dataValidations>
  <printOptions horizontalCentered="1"/>
  <pageMargins left="0" right="0" top="0" bottom="0" header="0" footer="0"/>
  <pageSetup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136">
      <selection activeCell="C149" sqref="C149"/>
    </sheetView>
  </sheetViews>
  <sheetFormatPr defaultColWidth="9.140625" defaultRowHeight="12.75"/>
  <cols>
    <col min="1" max="1" width="1.7109375" style="471" customWidth="1"/>
    <col min="2" max="2" width="9.8515625" style="479" customWidth="1"/>
    <col min="3" max="3" width="74.140625" style="480" customWidth="1"/>
    <col min="4" max="4" width="5.00390625" style="479" customWidth="1"/>
    <col min="5" max="5" width="14.140625" style="481" customWidth="1"/>
    <col min="6" max="6" width="15.421875" style="481" customWidth="1"/>
    <col min="7" max="16384" width="9.140625" style="471" customWidth="1"/>
  </cols>
  <sheetData>
    <row r="1" spans="1:7" ht="15.75">
      <c r="A1" s="36"/>
      <c r="B1" s="494" t="s">
        <v>1715</v>
      </c>
      <c r="C1" s="494"/>
      <c r="D1" s="343"/>
      <c r="E1" s="89"/>
      <c r="F1" s="89"/>
      <c r="G1" s="36"/>
    </row>
    <row r="2" spans="1:7" s="472" customFormat="1" ht="18.75">
      <c r="A2" s="36"/>
      <c r="B2" s="495" t="s">
        <v>1633</v>
      </c>
      <c r="C2" s="484"/>
      <c r="D2" s="343"/>
      <c r="E2" s="89"/>
      <c r="F2" s="89"/>
      <c r="G2" s="36"/>
    </row>
    <row r="3" spans="1:7" s="472" customFormat="1" ht="23.25" customHeight="1">
      <c r="A3" s="496" t="s">
        <v>1539</v>
      </c>
      <c r="B3" s="497"/>
      <c r="C3" s="497"/>
      <c r="D3" s="497"/>
      <c r="E3" s="497"/>
      <c r="F3" s="497"/>
      <c r="G3" s="36"/>
    </row>
    <row r="4" spans="1:7" ht="21" thickBot="1">
      <c r="A4" s="36"/>
      <c r="B4" s="448"/>
      <c r="C4" s="449"/>
      <c r="D4" s="450"/>
      <c r="E4" s="451"/>
      <c r="F4" s="451"/>
      <c r="G4" s="36"/>
    </row>
    <row r="5" spans="1:7" ht="30" customHeight="1">
      <c r="A5" s="37"/>
      <c r="B5" s="498" t="s">
        <v>1569</v>
      </c>
      <c r="C5" s="500" t="s">
        <v>1570</v>
      </c>
      <c r="D5" s="502" t="s">
        <v>786</v>
      </c>
      <c r="E5" s="505" t="s">
        <v>1937</v>
      </c>
      <c r="F5" s="505" t="s">
        <v>1938</v>
      </c>
      <c r="G5" s="37"/>
    </row>
    <row r="6" spans="1:7" ht="20.25" customHeight="1">
      <c r="A6" s="37"/>
      <c r="B6" s="499"/>
      <c r="C6" s="501"/>
      <c r="D6" s="503"/>
      <c r="E6" s="506"/>
      <c r="F6" s="506"/>
      <c r="G6" s="37"/>
    </row>
    <row r="7" spans="1:7" s="473" customFormat="1" ht="42" customHeight="1">
      <c r="A7" s="36"/>
      <c r="B7" s="499"/>
      <c r="C7" s="501"/>
      <c r="D7" s="504"/>
      <c r="E7" s="507"/>
      <c r="F7" s="507"/>
      <c r="G7" s="36"/>
    </row>
    <row r="8" spans="1:7" s="474" customFormat="1" ht="18.75" customHeight="1">
      <c r="A8" s="345"/>
      <c r="B8" s="344">
        <v>1</v>
      </c>
      <c r="C8" s="454">
        <v>2</v>
      </c>
      <c r="D8" s="455">
        <v>3</v>
      </c>
      <c r="E8" s="455">
        <v>4</v>
      </c>
      <c r="F8" s="455">
        <v>5</v>
      </c>
      <c r="G8" s="345"/>
    </row>
    <row r="9" spans="1:7" s="475" customFormat="1" ht="20.25">
      <c r="A9" s="36"/>
      <c r="B9" s="456"/>
      <c r="C9" s="457" t="s">
        <v>859</v>
      </c>
      <c r="D9" s="458"/>
      <c r="E9" s="220"/>
      <c r="F9" s="220"/>
      <c r="G9" s="36"/>
    </row>
    <row r="10" spans="1:7" s="475" customFormat="1" ht="20.25">
      <c r="A10" s="36"/>
      <c r="B10" s="456">
        <v>0</v>
      </c>
      <c r="C10" s="457" t="s">
        <v>172</v>
      </c>
      <c r="D10" s="459" t="s">
        <v>1195</v>
      </c>
      <c r="E10" s="460" t="s">
        <v>1716</v>
      </c>
      <c r="F10" s="460">
        <v>2892</v>
      </c>
      <c r="G10" s="36"/>
    </row>
    <row r="11" spans="1:7" s="475" customFormat="1" ht="40.5">
      <c r="A11" s="36"/>
      <c r="B11" s="456"/>
      <c r="C11" s="457" t="s">
        <v>1717</v>
      </c>
      <c r="D11" s="459" t="s">
        <v>1196</v>
      </c>
      <c r="E11" s="460">
        <v>102100</v>
      </c>
      <c r="F11" s="460">
        <v>107144</v>
      </c>
      <c r="G11" s="36"/>
    </row>
    <row r="12" spans="1:7" s="475" customFormat="1" ht="40.5">
      <c r="A12" s="36"/>
      <c r="B12" s="456">
        <v>1</v>
      </c>
      <c r="C12" s="457" t="s">
        <v>1718</v>
      </c>
      <c r="D12" s="459" t="s">
        <v>1198</v>
      </c>
      <c r="E12" s="460">
        <v>300</v>
      </c>
      <c r="F12" s="460">
        <v>1400</v>
      </c>
      <c r="G12" s="36"/>
    </row>
    <row r="13" spans="1:7" s="475" customFormat="1" ht="25.5">
      <c r="A13" s="36"/>
      <c r="B13" s="456" t="s">
        <v>1719</v>
      </c>
      <c r="C13" s="461" t="s">
        <v>1720</v>
      </c>
      <c r="D13" s="459" t="s">
        <v>1199</v>
      </c>
      <c r="E13" s="460"/>
      <c r="F13" s="460"/>
      <c r="G13" s="36"/>
    </row>
    <row r="14" spans="1:7" s="475" customFormat="1" ht="40.5">
      <c r="A14" s="36"/>
      <c r="B14" s="456" t="s">
        <v>1721</v>
      </c>
      <c r="C14" s="461" t="s">
        <v>1722</v>
      </c>
      <c r="D14" s="459" t="s">
        <v>1200</v>
      </c>
      <c r="E14" s="460"/>
      <c r="F14" s="460">
        <v>1100</v>
      </c>
      <c r="G14" s="36"/>
    </row>
    <row r="15" spans="1:7" s="475" customFormat="1" ht="25.5">
      <c r="A15" s="36"/>
      <c r="B15" s="456" t="s">
        <v>1723</v>
      </c>
      <c r="C15" s="461" t="s">
        <v>173</v>
      </c>
      <c r="D15" s="459" t="s">
        <v>1201</v>
      </c>
      <c r="E15" s="460"/>
      <c r="F15" s="460"/>
      <c r="G15" s="36"/>
    </row>
    <row r="16" spans="1:7" s="475" customFormat="1" ht="25.5">
      <c r="A16" s="36"/>
      <c r="B16" s="456" t="s">
        <v>1724</v>
      </c>
      <c r="C16" s="461" t="s">
        <v>174</v>
      </c>
      <c r="D16" s="459" t="s">
        <v>1202</v>
      </c>
      <c r="E16" s="460">
        <v>300</v>
      </c>
      <c r="F16" s="460">
        <v>300</v>
      </c>
      <c r="G16" s="36"/>
    </row>
    <row r="17" spans="1:7" s="475" customFormat="1" ht="25.5">
      <c r="A17" s="36"/>
      <c r="B17" s="456" t="s">
        <v>1725</v>
      </c>
      <c r="C17" s="461" t="s">
        <v>175</v>
      </c>
      <c r="D17" s="459" t="s">
        <v>1203</v>
      </c>
      <c r="E17" s="460"/>
      <c r="F17" s="460"/>
      <c r="G17" s="36"/>
    </row>
    <row r="18" spans="1:7" s="475" customFormat="1" ht="25.5">
      <c r="A18" s="36"/>
      <c r="B18" s="456" t="s">
        <v>1726</v>
      </c>
      <c r="C18" s="461" t="s">
        <v>176</v>
      </c>
      <c r="D18" s="459" t="s">
        <v>1204</v>
      </c>
      <c r="E18" s="460"/>
      <c r="F18" s="460"/>
      <c r="G18" s="36"/>
    </row>
    <row r="19" spans="1:7" s="475" customFormat="1" ht="60.75">
      <c r="A19" s="36"/>
      <c r="B19" s="462">
        <v>2</v>
      </c>
      <c r="C19" s="457" t="s">
        <v>1727</v>
      </c>
      <c r="D19" s="459" t="s">
        <v>1205</v>
      </c>
      <c r="E19" s="460">
        <v>101800</v>
      </c>
      <c r="F19" s="460">
        <v>105744</v>
      </c>
      <c r="G19" s="36"/>
    </row>
    <row r="20" spans="1:7" s="475" customFormat="1" ht="25.5">
      <c r="A20" s="36"/>
      <c r="B20" s="456" t="s">
        <v>1728</v>
      </c>
      <c r="C20" s="461" t="s">
        <v>177</v>
      </c>
      <c r="D20" s="459" t="s">
        <v>1206</v>
      </c>
      <c r="E20" s="460">
        <v>14800</v>
      </c>
      <c r="F20" s="460">
        <v>13250</v>
      </c>
      <c r="G20" s="36"/>
    </row>
    <row r="21" spans="1:7" s="475" customFormat="1" ht="25.5">
      <c r="A21" s="36"/>
      <c r="B21" s="456" t="s">
        <v>1729</v>
      </c>
      <c r="C21" s="461" t="s">
        <v>178</v>
      </c>
      <c r="D21" s="459" t="s">
        <v>1197</v>
      </c>
      <c r="E21" s="460">
        <v>42000</v>
      </c>
      <c r="F21" s="460">
        <v>39494</v>
      </c>
      <c r="G21" s="36"/>
    </row>
    <row r="22" spans="1:7" s="475" customFormat="1" ht="25.5">
      <c r="A22" s="36"/>
      <c r="B22" s="456" t="s">
        <v>1730</v>
      </c>
      <c r="C22" s="461" t="s">
        <v>179</v>
      </c>
      <c r="D22" s="459" t="s">
        <v>1207</v>
      </c>
      <c r="E22" s="460">
        <v>45000</v>
      </c>
      <c r="F22" s="460">
        <v>53000</v>
      </c>
      <c r="G22" s="36"/>
    </row>
    <row r="23" spans="1:7" s="475" customFormat="1" ht="25.5">
      <c r="A23" s="36"/>
      <c r="B23" s="456" t="s">
        <v>1731</v>
      </c>
      <c r="C23" s="461" t="s">
        <v>180</v>
      </c>
      <c r="D23" s="459" t="s">
        <v>1209</v>
      </c>
      <c r="E23" s="460"/>
      <c r="F23" s="460"/>
      <c r="G23" s="36"/>
    </row>
    <row r="24" spans="1:7" s="475" customFormat="1" ht="25.5">
      <c r="A24" s="36"/>
      <c r="B24" s="456" t="s">
        <v>1732</v>
      </c>
      <c r="C24" s="461" t="s">
        <v>181</v>
      </c>
      <c r="D24" s="459" t="s">
        <v>1210</v>
      </c>
      <c r="E24" s="460"/>
      <c r="F24" s="460"/>
      <c r="G24" s="36"/>
    </row>
    <row r="25" spans="1:7" s="475" customFormat="1" ht="25.5">
      <c r="A25" s="36"/>
      <c r="B25" s="456" t="s">
        <v>1733</v>
      </c>
      <c r="C25" s="461" t="s">
        <v>1734</v>
      </c>
      <c r="D25" s="459" t="s">
        <v>1211</v>
      </c>
      <c r="E25" s="460"/>
      <c r="F25" s="460"/>
      <c r="G25" s="36"/>
    </row>
    <row r="26" spans="1:7" s="475" customFormat="1" ht="40.5">
      <c r="A26" s="36"/>
      <c r="B26" s="456" t="s">
        <v>1735</v>
      </c>
      <c r="C26" s="461" t="s">
        <v>1736</v>
      </c>
      <c r="D26" s="459" t="s">
        <v>1212</v>
      </c>
      <c r="E26" s="460"/>
      <c r="F26" s="460"/>
      <c r="G26" s="36"/>
    </row>
    <row r="27" spans="1:7" s="475" customFormat="1" ht="25.5">
      <c r="A27" s="36"/>
      <c r="B27" s="456" t="s">
        <v>1737</v>
      </c>
      <c r="C27" s="461" t="s">
        <v>185</v>
      </c>
      <c r="D27" s="459" t="s">
        <v>1213</v>
      </c>
      <c r="E27" s="460"/>
      <c r="F27" s="460"/>
      <c r="G27" s="36"/>
    </row>
    <row r="28" spans="1:7" s="475" customFormat="1" ht="40.5">
      <c r="A28" s="36"/>
      <c r="B28" s="462">
        <v>3</v>
      </c>
      <c r="C28" s="457" t="s">
        <v>1738</v>
      </c>
      <c r="D28" s="459" t="s">
        <v>1215</v>
      </c>
      <c r="E28" s="460"/>
      <c r="F28" s="460"/>
      <c r="G28" s="36"/>
    </row>
    <row r="29" spans="1:7" s="475" customFormat="1" ht="25.5">
      <c r="A29" s="36"/>
      <c r="B29" s="456" t="s">
        <v>1739</v>
      </c>
      <c r="C29" s="461" t="s">
        <v>582</v>
      </c>
      <c r="D29" s="459" t="s">
        <v>1216</v>
      </c>
      <c r="E29" s="460"/>
      <c r="F29" s="460"/>
      <c r="G29" s="36"/>
    </row>
    <row r="30" spans="1:7" s="475" customFormat="1" ht="25.5">
      <c r="A30" s="36"/>
      <c r="B30" s="456" t="s">
        <v>1740</v>
      </c>
      <c r="C30" s="461" t="s">
        <v>584</v>
      </c>
      <c r="D30" s="459" t="s">
        <v>1217</v>
      </c>
      <c r="E30" s="460"/>
      <c r="F30" s="460"/>
      <c r="G30" s="36"/>
    </row>
    <row r="31" spans="1:7" s="475" customFormat="1" ht="25.5">
      <c r="A31" s="36"/>
      <c r="B31" s="456" t="s">
        <v>1741</v>
      </c>
      <c r="C31" s="461" t="s">
        <v>586</v>
      </c>
      <c r="D31" s="459" t="s">
        <v>1218</v>
      </c>
      <c r="E31" s="460"/>
      <c r="F31" s="460"/>
      <c r="G31" s="36"/>
    </row>
    <row r="32" spans="1:7" s="475" customFormat="1" ht="25.5">
      <c r="A32" s="36"/>
      <c r="B32" s="456" t="s">
        <v>1742</v>
      </c>
      <c r="C32" s="461" t="s">
        <v>588</v>
      </c>
      <c r="D32" s="459" t="s">
        <v>1219</v>
      </c>
      <c r="E32" s="460"/>
      <c r="F32" s="460"/>
      <c r="G32" s="36"/>
    </row>
    <row r="33" spans="1:7" s="475" customFormat="1" ht="60.75">
      <c r="A33" s="36"/>
      <c r="B33" s="462" t="s">
        <v>1743</v>
      </c>
      <c r="C33" s="457" t="s">
        <v>1744</v>
      </c>
      <c r="D33" s="459" t="s">
        <v>1220</v>
      </c>
      <c r="E33" s="460"/>
      <c r="F33" s="460"/>
      <c r="G33" s="36"/>
    </row>
    <row r="34" spans="1:7" s="475" customFormat="1" ht="25.5">
      <c r="A34" s="36"/>
      <c r="B34" s="456" t="s">
        <v>1745</v>
      </c>
      <c r="C34" s="461" t="s">
        <v>590</v>
      </c>
      <c r="D34" s="459" t="s">
        <v>1221</v>
      </c>
      <c r="E34" s="460"/>
      <c r="F34" s="460"/>
      <c r="G34" s="36"/>
    </row>
    <row r="35" spans="1:7" s="475" customFormat="1" ht="40.5">
      <c r="A35" s="36"/>
      <c r="B35" s="456" t="s">
        <v>1746</v>
      </c>
      <c r="C35" s="461" t="s">
        <v>1747</v>
      </c>
      <c r="D35" s="459" t="s">
        <v>182</v>
      </c>
      <c r="E35" s="460"/>
      <c r="F35" s="460"/>
      <c r="G35" s="36"/>
    </row>
    <row r="36" spans="1:7" s="475" customFormat="1" ht="60.75">
      <c r="A36" s="36"/>
      <c r="B36" s="456" t="s">
        <v>1748</v>
      </c>
      <c r="C36" s="461" t="s">
        <v>1749</v>
      </c>
      <c r="D36" s="459" t="s">
        <v>183</v>
      </c>
      <c r="E36" s="460"/>
      <c r="F36" s="460"/>
      <c r="G36" s="36"/>
    </row>
    <row r="37" spans="1:7" s="475" customFormat="1" ht="40.5">
      <c r="A37" s="36"/>
      <c r="B37" s="456" t="s">
        <v>1750</v>
      </c>
      <c r="C37" s="461" t="s">
        <v>1751</v>
      </c>
      <c r="D37" s="459" t="s">
        <v>184</v>
      </c>
      <c r="E37" s="460"/>
      <c r="F37" s="460"/>
      <c r="G37" s="36"/>
    </row>
    <row r="38" spans="1:7" s="475" customFormat="1" ht="40.5">
      <c r="A38" s="36"/>
      <c r="B38" s="456" t="s">
        <v>1750</v>
      </c>
      <c r="C38" s="461" t="s">
        <v>1752</v>
      </c>
      <c r="D38" s="459" t="s">
        <v>186</v>
      </c>
      <c r="E38" s="460"/>
      <c r="F38" s="460"/>
      <c r="G38" s="36"/>
    </row>
    <row r="39" spans="1:7" s="475" customFormat="1" ht="25.5">
      <c r="A39" s="36"/>
      <c r="B39" s="456" t="s">
        <v>1753</v>
      </c>
      <c r="C39" s="461" t="s">
        <v>1754</v>
      </c>
      <c r="D39" s="459" t="s">
        <v>594</v>
      </c>
      <c r="E39" s="460"/>
      <c r="F39" s="460"/>
      <c r="G39" s="36"/>
    </row>
    <row r="40" spans="1:7" s="475" customFormat="1" ht="25.5">
      <c r="A40" s="36"/>
      <c r="B40" s="456" t="s">
        <v>1753</v>
      </c>
      <c r="C40" s="461" t="s">
        <v>1755</v>
      </c>
      <c r="D40" s="459" t="s">
        <v>596</v>
      </c>
      <c r="E40" s="460"/>
      <c r="F40" s="460"/>
      <c r="G40" s="36"/>
    </row>
    <row r="41" spans="1:7" s="475" customFormat="1" ht="25.5">
      <c r="A41" s="36"/>
      <c r="B41" s="456" t="s">
        <v>1756</v>
      </c>
      <c r="C41" s="461" t="s">
        <v>1757</v>
      </c>
      <c r="D41" s="459" t="s">
        <v>583</v>
      </c>
      <c r="E41" s="460"/>
      <c r="F41" s="460"/>
      <c r="G41" s="36"/>
    </row>
    <row r="42" spans="1:7" s="475" customFormat="1" ht="25.5">
      <c r="A42" s="36"/>
      <c r="B42" s="456" t="s">
        <v>1758</v>
      </c>
      <c r="C42" s="461" t="s">
        <v>1759</v>
      </c>
      <c r="D42" s="459" t="s">
        <v>599</v>
      </c>
      <c r="E42" s="460"/>
      <c r="F42" s="460"/>
      <c r="G42" s="36"/>
    </row>
    <row r="43" spans="1:7" s="475" customFormat="1" ht="40.5">
      <c r="A43" s="36"/>
      <c r="B43" s="462">
        <v>5</v>
      </c>
      <c r="C43" s="457" t="s">
        <v>1760</v>
      </c>
      <c r="D43" s="459" t="s">
        <v>601</v>
      </c>
      <c r="E43" s="460"/>
      <c r="F43" s="460"/>
      <c r="G43" s="36"/>
    </row>
    <row r="44" spans="1:7" s="475" customFormat="1" ht="40.5">
      <c r="A44" s="36"/>
      <c r="B44" s="456" t="s">
        <v>1761</v>
      </c>
      <c r="C44" s="461" t="s">
        <v>1762</v>
      </c>
      <c r="D44" s="459" t="s">
        <v>602</v>
      </c>
      <c r="E44" s="460"/>
      <c r="F44" s="460"/>
      <c r="G44" s="36"/>
    </row>
    <row r="45" spans="1:7" s="475" customFormat="1" ht="25.5">
      <c r="A45" s="36"/>
      <c r="B45" s="456" t="s">
        <v>1763</v>
      </c>
      <c r="C45" s="461" t="s">
        <v>1764</v>
      </c>
      <c r="D45" s="459" t="s">
        <v>239</v>
      </c>
      <c r="E45" s="460"/>
      <c r="F45" s="460"/>
      <c r="G45" s="36"/>
    </row>
    <row r="46" spans="1:7" s="475" customFormat="1" ht="40.5">
      <c r="A46" s="36"/>
      <c r="B46" s="456" t="s">
        <v>1765</v>
      </c>
      <c r="C46" s="461" t="s">
        <v>1766</v>
      </c>
      <c r="D46" s="459" t="s">
        <v>585</v>
      </c>
      <c r="E46" s="460"/>
      <c r="F46" s="460"/>
      <c r="G46" s="36"/>
    </row>
    <row r="47" spans="1:7" s="475" customFormat="1" ht="40.5">
      <c r="A47" s="36"/>
      <c r="B47" s="456" t="s">
        <v>1767</v>
      </c>
      <c r="C47" s="461" t="s">
        <v>1768</v>
      </c>
      <c r="D47" s="459" t="s">
        <v>587</v>
      </c>
      <c r="E47" s="460"/>
      <c r="F47" s="460"/>
      <c r="G47" s="36"/>
    </row>
    <row r="48" spans="1:7" s="475" customFormat="1" ht="25.5">
      <c r="A48" s="36"/>
      <c r="B48" s="456" t="s">
        <v>1769</v>
      </c>
      <c r="C48" s="461" t="s">
        <v>1770</v>
      </c>
      <c r="D48" s="459" t="s">
        <v>242</v>
      </c>
      <c r="E48" s="460"/>
      <c r="F48" s="460"/>
      <c r="G48" s="36"/>
    </row>
    <row r="49" spans="1:7" s="475" customFormat="1" ht="25.5">
      <c r="A49" s="36"/>
      <c r="B49" s="456" t="s">
        <v>1771</v>
      </c>
      <c r="C49" s="461" t="s">
        <v>1772</v>
      </c>
      <c r="D49" s="459" t="s">
        <v>589</v>
      </c>
      <c r="E49" s="460"/>
      <c r="F49" s="460"/>
      <c r="G49" s="36"/>
    </row>
    <row r="50" spans="1:7" s="475" customFormat="1" ht="25.5">
      <c r="A50" s="36"/>
      <c r="B50" s="456" t="s">
        <v>1773</v>
      </c>
      <c r="C50" s="461" t="s">
        <v>1774</v>
      </c>
      <c r="D50" s="459" t="s">
        <v>591</v>
      </c>
      <c r="E50" s="460"/>
      <c r="F50" s="460"/>
      <c r="G50" s="36"/>
    </row>
    <row r="51" spans="1:7" s="475" customFormat="1" ht="20.25">
      <c r="A51" s="36"/>
      <c r="B51" s="462">
        <v>288</v>
      </c>
      <c r="C51" s="457" t="s">
        <v>244</v>
      </c>
      <c r="D51" s="459" t="s">
        <v>592</v>
      </c>
      <c r="E51" s="460"/>
      <c r="F51" s="460"/>
      <c r="G51" s="36"/>
    </row>
    <row r="52" spans="1:7" s="475" customFormat="1" ht="40.5">
      <c r="A52" s="36"/>
      <c r="B52" s="462"/>
      <c r="C52" s="457" t="s">
        <v>1775</v>
      </c>
      <c r="D52" s="459" t="s">
        <v>593</v>
      </c>
      <c r="E52" s="460">
        <v>28800</v>
      </c>
      <c r="F52" s="460">
        <v>22929</v>
      </c>
      <c r="G52" s="36"/>
    </row>
    <row r="53" spans="1:7" s="475" customFormat="1" ht="40.5">
      <c r="A53" s="36"/>
      <c r="B53" s="462" t="s">
        <v>245</v>
      </c>
      <c r="C53" s="457" t="s">
        <v>1776</v>
      </c>
      <c r="D53" s="459" t="s">
        <v>595</v>
      </c>
      <c r="E53" s="460">
        <v>1800</v>
      </c>
      <c r="F53" s="460">
        <v>1500</v>
      </c>
      <c r="G53" s="36"/>
    </row>
    <row r="54" spans="1:7" s="475" customFormat="1" ht="40.5">
      <c r="A54" s="36"/>
      <c r="B54" s="456">
        <v>10</v>
      </c>
      <c r="C54" s="461" t="s">
        <v>1777</v>
      </c>
      <c r="D54" s="459" t="s">
        <v>597</v>
      </c>
      <c r="E54" s="460">
        <v>1800</v>
      </c>
      <c r="F54" s="460">
        <v>1500</v>
      </c>
      <c r="G54" s="36"/>
    </row>
    <row r="55" spans="1:7" s="475" customFormat="1" ht="20.25">
      <c r="A55" s="36"/>
      <c r="B55" s="456">
        <v>11</v>
      </c>
      <c r="C55" s="461" t="s">
        <v>246</v>
      </c>
      <c r="D55" s="459" t="s">
        <v>598</v>
      </c>
      <c r="E55" s="460"/>
      <c r="F55" s="460"/>
      <c r="G55" s="36"/>
    </row>
    <row r="56" spans="1:7" s="475" customFormat="1" ht="20.25">
      <c r="A56" s="36"/>
      <c r="B56" s="456">
        <v>12</v>
      </c>
      <c r="C56" s="461" t="s">
        <v>247</v>
      </c>
      <c r="D56" s="459" t="s">
        <v>250</v>
      </c>
      <c r="E56" s="460"/>
      <c r="F56" s="460"/>
      <c r="G56" s="36"/>
    </row>
    <row r="57" spans="1:7" s="475" customFormat="1" ht="20.25">
      <c r="A57" s="36"/>
      <c r="B57" s="456">
        <v>13</v>
      </c>
      <c r="C57" s="461" t="s">
        <v>249</v>
      </c>
      <c r="D57" s="459" t="s">
        <v>600</v>
      </c>
      <c r="E57" s="460"/>
      <c r="F57" s="460"/>
      <c r="G57" s="36"/>
    </row>
    <row r="58" spans="1:7" s="475" customFormat="1" ht="20.25">
      <c r="A58" s="36"/>
      <c r="B58" s="456">
        <v>14</v>
      </c>
      <c r="C58" s="461" t="s">
        <v>1778</v>
      </c>
      <c r="D58" s="459" t="s">
        <v>253</v>
      </c>
      <c r="E58" s="460"/>
      <c r="F58" s="460"/>
      <c r="G58" s="36"/>
    </row>
    <row r="59" spans="1:7" s="475" customFormat="1" ht="20.25">
      <c r="A59" s="36"/>
      <c r="B59" s="456">
        <v>15</v>
      </c>
      <c r="C59" s="463" t="s">
        <v>252</v>
      </c>
      <c r="D59" s="459" t="s">
        <v>254</v>
      </c>
      <c r="E59" s="460"/>
      <c r="F59" s="460"/>
      <c r="G59" s="36"/>
    </row>
    <row r="60" spans="1:7" s="475" customFormat="1" ht="40.5">
      <c r="A60" s="36"/>
      <c r="B60" s="462"/>
      <c r="C60" s="457" t="s">
        <v>1779</v>
      </c>
      <c r="D60" s="459" t="s">
        <v>255</v>
      </c>
      <c r="E60" s="460">
        <v>26000</v>
      </c>
      <c r="F60" s="460">
        <v>20000</v>
      </c>
      <c r="G60" s="36"/>
    </row>
    <row r="61" spans="1:7" s="476" customFormat="1" ht="40.5">
      <c r="A61" s="36"/>
      <c r="B61" s="456" t="s">
        <v>1780</v>
      </c>
      <c r="C61" s="461" t="s">
        <v>1781</v>
      </c>
      <c r="D61" s="459" t="s">
        <v>256</v>
      </c>
      <c r="E61" s="460"/>
      <c r="F61" s="460"/>
      <c r="G61" s="36"/>
    </row>
    <row r="62" spans="1:7" s="476" customFormat="1" ht="40.5">
      <c r="A62" s="36"/>
      <c r="B62" s="456" t="s">
        <v>1782</v>
      </c>
      <c r="C62" s="461" t="s">
        <v>1783</v>
      </c>
      <c r="D62" s="459" t="s">
        <v>257</v>
      </c>
      <c r="E62" s="464"/>
      <c r="F62" s="464"/>
      <c r="G62" s="36"/>
    </row>
    <row r="63" spans="1:7" s="475" customFormat="1" ht="25.5">
      <c r="A63" s="36"/>
      <c r="B63" s="456" t="s">
        <v>1784</v>
      </c>
      <c r="C63" s="461" t="s">
        <v>1785</v>
      </c>
      <c r="D63" s="459" t="s">
        <v>240</v>
      </c>
      <c r="E63" s="465">
        <v>6000</v>
      </c>
      <c r="F63" s="460"/>
      <c r="G63" s="36"/>
    </row>
    <row r="64" spans="1:7" s="476" customFormat="1" ht="40.5">
      <c r="A64" s="36"/>
      <c r="B64" s="456" t="s">
        <v>1786</v>
      </c>
      <c r="C64" s="461" t="s">
        <v>1787</v>
      </c>
      <c r="D64" s="459" t="s">
        <v>241</v>
      </c>
      <c r="E64" s="460"/>
      <c r="F64" s="460"/>
      <c r="G64" s="36"/>
    </row>
    <row r="65" spans="1:7" s="477" customFormat="1" ht="25.5">
      <c r="A65" s="36"/>
      <c r="B65" s="456" t="s">
        <v>1788</v>
      </c>
      <c r="C65" s="461" t="s">
        <v>1789</v>
      </c>
      <c r="D65" s="459" t="s">
        <v>243</v>
      </c>
      <c r="E65" s="464">
        <v>20000</v>
      </c>
      <c r="F65" s="464">
        <v>20000</v>
      </c>
      <c r="G65" s="36"/>
    </row>
    <row r="66" spans="1:7" s="477" customFormat="1" ht="25.5">
      <c r="A66" s="36"/>
      <c r="B66" s="456" t="s">
        <v>1790</v>
      </c>
      <c r="C66" s="461" t="s">
        <v>1791</v>
      </c>
      <c r="D66" s="459" t="s">
        <v>258</v>
      </c>
      <c r="E66" s="464"/>
      <c r="F66" s="464"/>
      <c r="G66" s="36"/>
    </row>
    <row r="67" spans="1:7" s="477" customFormat="1" ht="25.5">
      <c r="A67" s="36"/>
      <c r="B67" s="456" t="s">
        <v>1792</v>
      </c>
      <c r="C67" s="461" t="s">
        <v>1793</v>
      </c>
      <c r="D67" s="459" t="s">
        <v>259</v>
      </c>
      <c r="E67" s="464"/>
      <c r="F67" s="464"/>
      <c r="G67" s="36"/>
    </row>
    <row r="68" spans="1:7" s="477" customFormat="1" ht="40.5">
      <c r="A68" s="36"/>
      <c r="B68" s="462">
        <v>21</v>
      </c>
      <c r="C68" s="457" t="s">
        <v>1794</v>
      </c>
      <c r="D68" s="459" t="s">
        <v>261</v>
      </c>
      <c r="E68" s="464"/>
      <c r="F68" s="464"/>
      <c r="G68" s="36"/>
    </row>
    <row r="69" spans="1:7" s="477" customFormat="1" ht="20.25">
      <c r="A69" s="36"/>
      <c r="B69" s="462">
        <v>22</v>
      </c>
      <c r="C69" s="457" t="s">
        <v>1795</v>
      </c>
      <c r="D69" s="459" t="s">
        <v>263</v>
      </c>
      <c r="E69" s="464"/>
      <c r="F69" s="464"/>
      <c r="G69" s="36"/>
    </row>
    <row r="70" spans="1:7" s="477" customFormat="1" ht="60.75">
      <c r="A70" s="36"/>
      <c r="B70" s="462">
        <v>236</v>
      </c>
      <c r="C70" s="457" t="s">
        <v>1796</v>
      </c>
      <c r="D70" s="459" t="s">
        <v>264</v>
      </c>
      <c r="E70" s="464"/>
      <c r="F70" s="464"/>
      <c r="G70" s="36"/>
    </row>
    <row r="71" spans="1:7" s="477" customFormat="1" ht="40.5">
      <c r="A71" s="36"/>
      <c r="B71" s="462" t="s">
        <v>1797</v>
      </c>
      <c r="C71" s="457" t="s">
        <v>1798</v>
      </c>
      <c r="D71" s="459" t="s">
        <v>265</v>
      </c>
      <c r="E71" s="464"/>
      <c r="F71" s="464"/>
      <c r="G71" s="36"/>
    </row>
    <row r="72" spans="1:7" s="477" customFormat="1" ht="40.5">
      <c r="A72" s="36"/>
      <c r="B72" s="456" t="s">
        <v>1799</v>
      </c>
      <c r="C72" s="461" t="s">
        <v>1800</v>
      </c>
      <c r="D72" s="459" t="s">
        <v>266</v>
      </c>
      <c r="E72" s="464"/>
      <c r="F72" s="464"/>
      <c r="G72" s="36"/>
    </row>
    <row r="73" spans="1:7" s="477" customFormat="1" ht="40.5">
      <c r="A73" s="36"/>
      <c r="B73" s="456" t="s">
        <v>1801</v>
      </c>
      <c r="C73" s="461" t="s">
        <v>1802</v>
      </c>
      <c r="D73" s="459" t="s">
        <v>268</v>
      </c>
      <c r="E73" s="464"/>
      <c r="F73" s="464"/>
      <c r="G73" s="36"/>
    </row>
    <row r="74" spans="1:7" s="477" customFormat="1" ht="25.5">
      <c r="A74" s="36"/>
      <c r="B74" s="456" t="s">
        <v>1803</v>
      </c>
      <c r="C74" s="461" t="s">
        <v>1804</v>
      </c>
      <c r="D74" s="459" t="s">
        <v>269</v>
      </c>
      <c r="E74" s="464"/>
      <c r="F74" s="464"/>
      <c r="G74" s="36"/>
    </row>
    <row r="75" spans="1:7" s="477" customFormat="1" ht="25.5">
      <c r="A75" s="36"/>
      <c r="B75" s="456" t="s">
        <v>1805</v>
      </c>
      <c r="C75" s="461" t="s">
        <v>1806</v>
      </c>
      <c r="D75" s="459" t="s">
        <v>270</v>
      </c>
      <c r="E75" s="464"/>
      <c r="F75" s="464"/>
      <c r="G75" s="36"/>
    </row>
    <row r="76" spans="1:7" s="477" customFormat="1" ht="38.25">
      <c r="A76" s="36"/>
      <c r="B76" s="456" t="s">
        <v>1807</v>
      </c>
      <c r="C76" s="461" t="s">
        <v>1808</v>
      </c>
      <c r="D76" s="459" t="s">
        <v>271</v>
      </c>
      <c r="E76" s="464"/>
      <c r="F76" s="464"/>
      <c r="G76" s="36"/>
    </row>
    <row r="77" spans="1:7" s="477" customFormat="1" ht="20.25">
      <c r="A77" s="36"/>
      <c r="B77" s="462">
        <v>24</v>
      </c>
      <c r="C77" s="457" t="s">
        <v>1809</v>
      </c>
      <c r="D77" s="459" t="s">
        <v>273</v>
      </c>
      <c r="E77" s="464">
        <v>1000</v>
      </c>
      <c r="F77" s="464">
        <v>1429</v>
      </c>
      <c r="G77" s="36"/>
    </row>
    <row r="78" spans="1:7" s="477" customFormat="1" ht="20.25">
      <c r="A78" s="36"/>
      <c r="B78" s="462">
        <v>27</v>
      </c>
      <c r="C78" s="457" t="s">
        <v>1810</v>
      </c>
      <c r="D78" s="459" t="s">
        <v>1811</v>
      </c>
      <c r="E78" s="464"/>
      <c r="F78" s="464"/>
      <c r="G78" s="36"/>
    </row>
    <row r="79" spans="1:7" s="477" customFormat="1" ht="25.5">
      <c r="A79" s="36"/>
      <c r="B79" s="462" t="s">
        <v>1812</v>
      </c>
      <c r="C79" s="457" t="s">
        <v>1813</v>
      </c>
      <c r="D79" s="459" t="s">
        <v>1814</v>
      </c>
      <c r="E79" s="464">
        <v>0</v>
      </c>
      <c r="F79" s="464"/>
      <c r="G79" s="36"/>
    </row>
    <row r="80" spans="1:7" s="477" customFormat="1" ht="40.5">
      <c r="A80" s="36"/>
      <c r="B80" s="462"/>
      <c r="C80" s="457" t="s">
        <v>1815</v>
      </c>
      <c r="D80" s="459" t="s">
        <v>1816</v>
      </c>
      <c r="E80" s="464">
        <v>130900</v>
      </c>
      <c r="F80" s="464">
        <v>132965</v>
      </c>
      <c r="G80" s="36"/>
    </row>
    <row r="81" spans="1:7" s="477" customFormat="1" ht="20.25">
      <c r="A81" s="36"/>
      <c r="B81" s="462">
        <v>88</v>
      </c>
      <c r="C81" s="457" t="s">
        <v>272</v>
      </c>
      <c r="D81" s="459" t="s">
        <v>1817</v>
      </c>
      <c r="E81" s="464">
        <v>2886</v>
      </c>
      <c r="F81" s="464">
        <v>2886</v>
      </c>
      <c r="G81" s="36"/>
    </row>
    <row r="82" spans="1:7" s="477" customFormat="1" ht="20.25">
      <c r="A82" s="36"/>
      <c r="B82" s="462"/>
      <c r="C82" s="457" t="s">
        <v>1194</v>
      </c>
      <c r="D82" s="466"/>
      <c r="E82" s="464"/>
      <c r="F82" s="464"/>
      <c r="G82" s="36"/>
    </row>
    <row r="83" spans="1:7" s="477" customFormat="1" ht="60.75">
      <c r="A83" s="36"/>
      <c r="B83" s="462"/>
      <c r="C83" s="457" t="s">
        <v>1818</v>
      </c>
      <c r="D83" s="459" t="s">
        <v>1819</v>
      </c>
      <c r="E83" s="464">
        <v>59319</v>
      </c>
      <c r="F83" s="464">
        <v>64074</v>
      </c>
      <c r="G83" s="36"/>
    </row>
    <row r="84" spans="1:7" s="477" customFormat="1" ht="40.5">
      <c r="A84" s="36"/>
      <c r="B84" s="462">
        <v>30</v>
      </c>
      <c r="C84" s="457" t="s">
        <v>1820</v>
      </c>
      <c r="D84" s="459" t="s">
        <v>1821</v>
      </c>
      <c r="E84" s="464">
        <v>32682</v>
      </c>
      <c r="F84" s="464">
        <v>32682</v>
      </c>
      <c r="G84" s="36"/>
    </row>
    <row r="85" spans="1:7" s="477" customFormat="1" ht="20.25">
      <c r="A85" s="36"/>
      <c r="B85" s="456">
        <v>300</v>
      </c>
      <c r="C85" s="461" t="s">
        <v>274</v>
      </c>
      <c r="D85" s="459" t="s">
        <v>1822</v>
      </c>
      <c r="E85" s="464"/>
      <c r="F85" s="464"/>
      <c r="G85" s="36"/>
    </row>
    <row r="86" spans="1:7" s="477" customFormat="1" ht="20.25">
      <c r="A86" s="36"/>
      <c r="B86" s="456">
        <v>301</v>
      </c>
      <c r="C86" s="461" t="s">
        <v>1823</v>
      </c>
      <c r="D86" s="459" t="s">
        <v>1824</v>
      </c>
      <c r="E86" s="464"/>
      <c r="F86" s="464"/>
      <c r="G86" s="36"/>
    </row>
    <row r="87" spans="1:7" s="477" customFormat="1" ht="20.25">
      <c r="A87" s="36"/>
      <c r="B87" s="456">
        <v>302</v>
      </c>
      <c r="C87" s="461" t="s">
        <v>275</v>
      </c>
      <c r="D87" s="459" t="s">
        <v>1825</v>
      </c>
      <c r="E87" s="464"/>
      <c r="F87" s="464"/>
      <c r="G87" s="36"/>
    </row>
    <row r="88" spans="1:7" s="477" customFormat="1" ht="20.25">
      <c r="A88" s="36"/>
      <c r="B88" s="456">
        <v>303</v>
      </c>
      <c r="C88" s="461" t="s">
        <v>276</v>
      </c>
      <c r="D88" s="459" t="s">
        <v>1826</v>
      </c>
      <c r="E88" s="464">
        <v>32682</v>
      </c>
      <c r="F88" s="464">
        <v>32682</v>
      </c>
      <c r="G88" s="36"/>
    </row>
    <row r="89" spans="1:7" s="477" customFormat="1" ht="20.25">
      <c r="A89" s="36"/>
      <c r="B89" s="456">
        <v>304</v>
      </c>
      <c r="C89" s="461" t="s">
        <v>277</v>
      </c>
      <c r="D89" s="459" t="s">
        <v>1827</v>
      </c>
      <c r="E89" s="464"/>
      <c r="F89" s="464"/>
      <c r="G89" s="36"/>
    </row>
    <row r="90" spans="1:7" s="477" customFormat="1" ht="20.25">
      <c r="A90" s="36"/>
      <c r="B90" s="456">
        <v>305</v>
      </c>
      <c r="C90" s="461" t="s">
        <v>278</v>
      </c>
      <c r="D90" s="459" t="s">
        <v>1828</v>
      </c>
      <c r="E90" s="464"/>
      <c r="F90" s="464"/>
      <c r="G90" s="36"/>
    </row>
    <row r="91" spans="1:7" s="477" customFormat="1" ht="20.25">
      <c r="A91" s="36"/>
      <c r="B91" s="456">
        <v>306</v>
      </c>
      <c r="C91" s="461" t="s">
        <v>279</v>
      </c>
      <c r="D91" s="459" t="s">
        <v>1829</v>
      </c>
      <c r="E91" s="464"/>
      <c r="F91" s="464"/>
      <c r="G91" s="36"/>
    </row>
    <row r="92" spans="1:7" s="477" customFormat="1" ht="20.25">
      <c r="A92" s="36"/>
      <c r="B92" s="456">
        <v>309</v>
      </c>
      <c r="C92" s="461" t="s">
        <v>280</v>
      </c>
      <c r="D92" s="459" t="s">
        <v>1830</v>
      </c>
      <c r="E92" s="464"/>
      <c r="F92" s="464"/>
      <c r="G92" s="36"/>
    </row>
    <row r="93" spans="1:7" s="477" customFormat="1" ht="20.25">
      <c r="A93" s="36"/>
      <c r="B93" s="462">
        <v>31</v>
      </c>
      <c r="C93" s="457" t="s">
        <v>1831</v>
      </c>
      <c r="D93" s="459" t="s">
        <v>1832</v>
      </c>
      <c r="E93" s="464">
        <v>2892</v>
      </c>
      <c r="F93" s="464">
        <v>2892</v>
      </c>
      <c r="G93" s="36"/>
    </row>
    <row r="94" spans="1:7" s="477" customFormat="1" ht="20.25">
      <c r="A94" s="36"/>
      <c r="B94" s="462" t="s">
        <v>1833</v>
      </c>
      <c r="C94" s="457" t="s">
        <v>1834</v>
      </c>
      <c r="D94" s="459" t="s">
        <v>1835</v>
      </c>
      <c r="E94" s="464"/>
      <c r="F94" s="464"/>
      <c r="G94" s="36"/>
    </row>
    <row r="95" spans="1:7" s="477" customFormat="1" ht="20.25">
      <c r="A95" s="36"/>
      <c r="B95" s="462">
        <v>32</v>
      </c>
      <c r="C95" s="457" t="s">
        <v>281</v>
      </c>
      <c r="D95" s="459" t="s">
        <v>1836</v>
      </c>
      <c r="E95" s="464"/>
      <c r="F95" s="464"/>
      <c r="G95" s="36"/>
    </row>
    <row r="96" spans="1:7" s="477" customFormat="1" ht="81">
      <c r="A96" s="36"/>
      <c r="B96" s="462">
        <v>330</v>
      </c>
      <c r="C96" s="457" t="s">
        <v>1837</v>
      </c>
      <c r="D96" s="459" t="s">
        <v>1838</v>
      </c>
      <c r="E96" s="464"/>
      <c r="F96" s="464"/>
      <c r="G96" s="36"/>
    </row>
    <row r="97" spans="1:7" s="477" customFormat="1" ht="101.25">
      <c r="A97" s="36"/>
      <c r="B97" s="462" t="s">
        <v>282</v>
      </c>
      <c r="C97" s="457" t="s">
        <v>1839</v>
      </c>
      <c r="D97" s="459" t="s">
        <v>1840</v>
      </c>
      <c r="E97" s="464"/>
      <c r="F97" s="464"/>
      <c r="G97" s="36"/>
    </row>
    <row r="98" spans="1:7" s="477" customFormat="1" ht="101.25">
      <c r="A98" s="36"/>
      <c r="B98" s="462" t="s">
        <v>282</v>
      </c>
      <c r="C98" s="457" t="s">
        <v>1841</v>
      </c>
      <c r="D98" s="459" t="s">
        <v>1842</v>
      </c>
      <c r="E98" s="464"/>
      <c r="F98" s="464"/>
      <c r="G98" s="36"/>
    </row>
    <row r="99" spans="1:7" s="477" customFormat="1" ht="20.25">
      <c r="A99" s="36"/>
      <c r="B99" s="462">
        <v>34</v>
      </c>
      <c r="C99" s="457" t="s">
        <v>1843</v>
      </c>
      <c r="D99" s="459" t="s">
        <v>1844</v>
      </c>
      <c r="E99" s="464">
        <v>23745</v>
      </c>
      <c r="F99" s="464">
        <v>28500</v>
      </c>
      <c r="G99" s="36"/>
    </row>
    <row r="100" spans="1:7" s="477" customFormat="1" ht="20.25">
      <c r="A100" s="36"/>
      <c r="B100" s="456">
        <v>340</v>
      </c>
      <c r="C100" s="461" t="s">
        <v>1845</v>
      </c>
      <c r="D100" s="459" t="s">
        <v>1846</v>
      </c>
      <c r="E100" s="464">
        <v>22897</v>
      </c>
      <c r="F100" s="464">
        <v>22897</v>
      </c>
      <c r="G100" s="36"/>
    </row>
    <row r="101" spans="1:7" s="477" customFormat="1" ht="20.25">
      <c r="A101" s="36"/>
      <c r="B101" s="456">
        <v>341</v>
      </c>
      <c r="C101" s="461" t="s">
        <v>1847</v>
      </c>
      <c r="D101" s="459" t="s">
        <v>1848</v>
      </c>
      <c r="E101" s="464">
        <v>848</v>
      </c>
      <c r="F101" s="464">
        <v>5603</v>
      </c>
      <c r="G101" s="36"/>
    </row>
    <row r="102" spans="1:7" s="477" customFormat="1" ht="20.25">
      <c r="A102" s="36"/>
      <c r="B102" s="462"/>
      <c r="C102" s="457" t="s">
        <v>1849</v>
      </c>
      <c r="D102" s="459" t="s">
        <v>1850</v>
      </c>
      <c r="E102" s="464"/>
      <c r="F102" s="464"/>
      <c r="G102" s="36"/>
    </row>
    <row r="103" spans="1:7" s="477" customFormat="1" ht="20.25">
      <c r="A103" s="36"/>
      <c r="B103" s="462">
        <v>35</v>
      </c>
      <c r="C103" s="457" t="s">
        <v>1851</v>
      </c>
      <c r="D103" s="459" t="s">
        <v>1852</v>
      </c>
      <c r="E103" s="464"/>
      <c r="F103" s="464"/>
      <c r="G103" s="36"/>
    </row>
    <row r="104" spans="1:7" s="477" customFormat="1" ht="20.25">
      <c r="A104" s="36"/>
      <c r="B104" s="456">
        <v>350</v>
      </c>
      <c r="C104" s="461" t="s">
        <v>1853</v>
      </c>
      <c r="D104" s="459" t="s">
        <v>1854</v>
      </c>
      <c r="E104" s="464"/>
      <c r="F104" s="464"/>
      <c r="G104" s="36"/>
    </row>
    <row r="105" spans="1:7" s="477" customFormat="1" ht="20.25">
      <c r="A105" s="36"/>
      <c r="B105" s="456">
        <v>351</v>
      </c>
      <c r="C105" s="461" t="s">
        <v>1855</v>
      </c>
      <c r="D105" s="459" t="s">
        <v>1856</v>
      </c>
      <c r="E105" s="464"/>
      <c r="F105" s="464"/>
      <c r="G105" s="36"/>
    </row>
    <row r="106" spans="1:7" s="477" customFormat="1" ht="40.5">
      <c r="A106" s="36"/>
      <c r="B106" s="462"/>
      <c r="C106" s="457" t="s">
        <v>1857</v>
      </c>
      <c r="D106" s="459" t="s">
        <v>1858</v>
      </c>
      <c r="E106" s="464">
        <v>0</v>
      </c>
      <c r="F106" s="464"/>
      <c r="G106" s="36"/>
    </row>
    <row r="107" spans="1:7" s="477" customFormat="1" ht="40.5">
      <c r="A107" s="36"/>
      <c r="B107" s="462">
        <v>40</v>
      </c>
      <c r="C107" s="457" t="s">
        <v>1859</v>
      </c>
      <c r="D107" s="459" t="s">
        <v>1860</v>
      </c>
      <c r="E107" s="464"/>
      <c r="F107" s="464"/>
      <c r="G107" s="36"/>
    </row>
    <row r="108" spans="1:7" s="477" customFormat="1" ht="20.25">
      <c r="A108" s="36"/>
      <c r="B108" s="456">
        <v>400</v>
      </c>
      <c r="C108" s="461" t="s">
        <v>143</v>
      </c>
      <c r="D108" s="459" t="s">
        <v>1861</v>
      </c>
      <c r="E108" s="464"/>
      <c r="F108" s="464"/>
      <c r="G108" s="36"/>
    </row>
    <row r="109" spans="1:7" s="477" customFormat="1" ht="40.5">
      <c r="A109" s="36"/>
      <c r="B109" s="456">
        <v>401</v>
      </c>
      <c r="C109" s="461" t="s">
        <v>1862</v>
      </c>
      <c r="D109" s="459" t="s">
        <v>1863</v>
      </c>
      <c r="E109" s="464"/>
      <c r="F109" s="464"/>
      <c r="G109" s="36"/>
    </row>
    <row r="110" spans="1:7" s="477" customFormat="1" ht="20.25">
      <c r="A110" s="36"/>
      <c r="B110" s="456">
        <v>403</v>
      </c>
      <c r="C110" s="461" t="s">
        <v>1080</v>
      </c>
      <c r="D110" s="459" t="s">
        <v>1864</v>
      </c>
      <c r="E110" s="464"/>
      <c r="F110" s="464"/>
      <c r="G110" s="36"/>
    </row>
    <row r="111" spans="1:7" s="477" customFormat="1" ht="40.5">
      <c r="A111" s="36"/>
      <c r="B111" s="456">
        <v>404</v>
      </c>
      <c r="C111" s="461" t="s">
        <v>1081</v>
      </c>
      <c r="D111" s="459" t="s">
        <v>1865</v>
      </c>
      <c r="E111" s="464"/>
      <c r="F111" s="464"/>
      <c r="G111" s="36"/>
    </row>
    <row r="112" spans="1:7" s="477" customFormat="1" ht="20.25">
      <c r="A112" s="36"/>
      <c r="B112" s="456">
        <v>405</v>
      </c>
      <c r="C112" s="461" t="s">
        <v>1866</v>
      </c>
      <c r="D112" s="459" t="s">
        <v>1867</v>
      </c>
      <c r="E112" s="464"/>
      <c r="F112" s="464"/>
      <c r="G112" s="36"/>
    </row>
    <row r="113" spans="1:7" s="477" customFormat="1" ht="20.25">
      <c r="A113" s="36"/>
      <c r="B113" s="456" t="s">
        <v>1082</v>
      </c>
      <c r="C113" s="461" t="s">
        <v>1083</v>
      </c>
      <c r="D113" s="459" t="s">
        <v>1868</v>
      </c>
      <c r="E113" s="464"/>
      <c r="F113" s="464"/>
      <c r="G113" s="36"/>
    </row>
    <row r="114" spans="1:7" s="477" customFormat="1" ht="40.5">
      <c r="A114" s="36"/>
      <c r="B114" s="462">
        <v>41</v>
      </c>
      <c r="C114" s="457" t="s">
        <v>1869</v>
      </c>
      <c r="D114" s="459" t="s">
        <v>1870</v>
      </c>
      <c r="E114" s="464">
        <v>1618</v>
      </c>
      <c r="F114" s="464"/>
      <c r="G114" s="36"/>
    </row>
    <row r="115" spans="1:7" s="477" customFormat="1" ht="20.25">
      <c r="A115" s="36"/>
      <c r="B115" s="456">
        <v>410</v>
      </c>
      <c r="C115" s="461" t="s">
        <v>1084</v>
      </c>
      <c r="D115" s="459" t="s">
        <v>1871</v>
      </c>
      <c r="E115" s="464"/>
      <c r="F115" s="464"/>
      <c r="G115" s="36"/>
    </row>
    <row r="116" spans="1:7" s="477" customFormat="1" ht="40.5">
      <c r="A116" s="36"/>
      <c r="B116" s="456">
        <v>411</v>
      </c>
      <c r="C116" s="461" t="s">
        <v>1085</v>
      </c>
      <c r="D116" s="459" t="s">
        <v>1872</v>
      </c>
      <c r="E116" s="464"/>
      <c r="F116" s="464"/>
      <c r="G116" s="36"/>
    </row>
    <row r="117" spans="1:7" s="477" customFormat="1" ht="40.5">
      <c r="A117" s="36"/>
      <c r="B117" s="456">
        <v>412</v>
      </c>
      <c r="C117" s="461" t="s">
        <v>1873</v>
      </c>
      <c r="D117" s="459" t="s">
        <v>1874</v>
      </c>
      <c r="E117" s="464"/>
      <c r="F117" s="464"/>
      <c r="G117" s="36"/>
    </row>
    <row r="118" spans="1:7" s="477" customFormat="1" ht="40.5">
      <c r="A118" s="36"/>
      <c r="B118" s="456">
        <v>413</v>
      </c>
      <c r="C118" s="461" t="s">
        <v>1875</v>
      </c>
      <c r="D118" s="459" t="s">
        <v>1876</v>
      </c>
      <c r="E118" s="464"/>
      <c r="F118" s="464"/>
      <c r="G118" s="36"/>
    </row>
    <row r="119" spans="1:7" s="477" customFormat="1" ht="20.25">
      <c r="A119" s="36"/>
      <c r="B119" s="456">
        <v>414</v>
      </c>
      <c r="C119" s="461" t="s">
        <v>1877</v>
      </c>
      <c r="D119" s="459" t="s">
        <v>1878</v>
      </c>
      <c r="E119" s="464">
        <v>1618</v>
      </c>
      <c r="F119" s="464"/>
      <c r="G119" s="36"/>
    </row>
    <row r="120" spans="1:7" s="477" customFormat="1" ht="20.25">
      <c r="A120" s="36"/>
      <c r="B120" s="456">
        <v>415</v>
      </c>
      <c r="C120" s="461" t="s">
        <v>1879</v>
      </c>
      <c r="D120" s="459" t="s">
        <v>1880</v>
      </c>
      <c r="E120" s="464"/>
      <c r="F120" s="464"/>
      <c r="G120" s="36"/>
    </row>
    <row r="121" spans="1:7" s="477" customFormat="1" ht="20.25">
      <c r="A121" s="36"/>
      <c r="B121" s="456">
        <v>416</v>
      </c>
      <c r="C121" s="461" t="s">
        <v>1881</v>
      </c>
      <c r="D121" s="459" t="s">
        <v>1882</v>
      </c>
      <c r="E121" s="464"/>
      <c r="F121" s="464"/>
      <c r="G121" s="36"/>
    </row>
    <row r="122" spans="1:7" s="477" customFormat="1" ht="20.25">
      <c r="A122" s="36"/>
      <c r="B122" s="456">
        <v>419</v>
      </c>
      <c r="C122" s="461" t="s">
        <v>1883</v>
      </c>
      <c r="D122" s="459" t="s">
        <v>1884</v>
      </c>
      <c r="E122" s="464"/>
      <c r="F122" s="464"/>
      <c r="G122" s="36"/>
    </row>
    <row r="123" spans="1:7" s="477" customFormat="1" ht="20.25">
      <c r="A123" s="36"/>
      <c r="B123" s="462">
        <v>498</v>
      </c>
      <c r="C123" s="457" t="s">
        <v>1885</v>
      </c>
      <c r="D123" s="459" t="s">
        <v>1886</v>
      </c>
      <c r="E123" s="464"/>
      <c r="F123" s="464"/>
      <c r="G123" s="36"/>
    </row>
    <row r="124" spans="1:7" s="477" customFormat="1" ht="40.5">
      <c r="A124" s="36"/>
      <c r="B124" s="462" t="s">
        <v>1887</v>
      </c>
      <c r="C124" s="457" t="s">
        <v>1888</v>
      </c>
      <c r="D124" s="459" t="s">
        <v>1889</v>
      </c>
      <c r="E124" s="464">
        <v>71581</v>
      </c>
      <c r="F124" s="464">
        <v>68891</v>
      </c>
      <c r="G124" s="36"/>
    </row>
    <row r="125" spans="1:7" s="477" customFormat="1" ht="40.5">
      <c r="A125" s="36"/>
      <c r="B125" s="462">
        <v>42</v>
      </c>
      <c r="C125" s="457" t="s">
        <v>1890</v>
      </c>
      <c r="D125" s="459" t="s">
        <v>1891</v>
      </c>
      <c r="E125" s="464">
        <v>20000</v>
      </c>
      <c r="F125" s="464">
        <v>16391</v>
      </c>
      <c r="G125" s="36"/>
    </row>
    <row r="126" spans="1:7" s="477" customFormat="1" ht="40.5">
      <c r="A126" s="36"/>
      <c r="B126" s="456">
        <v>420</v>
      </c>
      <c r="C126" s="461" t="s">
        <v>1892</v>
      </c>
      <c r="D126" s="459" t="s">
        <v>1893</v>
      </c>
      <c r="E126" s="464"/>
      <c r="F126" s="464"/>
      <c r="G126" s="36"/>
    </row>
    <row r="127" spans="1:7" s="477" customFormat="1" ht="40.5">
      <c r="A127" s="36"/>
      <c r="B127" s="456">
        <v>421</v>
      </c>
      <c r="C127" s="461" t="s">
        <v>1894</v>
      </c>
      <c r="D127" s="459" t="s">
        <v>1895</v>
      </c>
      <c r="E127" s="464"/>
      <c r="F127" s="464"/>
      <c r="G127" s="36"/>
    </row>
    <row r="128" spans="1:7" s="477" customFormat="1" ht="20.25">
      <c r="A128" s="36"/>
      <c r="B128" s="456">
        <v>422</v>
      </c>
      <c r="C128" s="461" t="s">
        <v>1804</v>
      </c>
      <c r="D128" s="459" t="s">
        <v>1896</v>
      </c>
      <c r="E128" s="464">
        <v>20000</v>
      </c>
      <c r="F128" s="464">
        <v>16391</v>
      </c>
      <c r="G128" s="36"/>
    </row>
    <row r="129" spans="1:7" s="477" customFormat="1" ht="20.25">
      <c r="A129" s="36"/>
      <c r="B129" s="456">
        <v>423</v>
      </c>
      <c r="C129" s="461" t="s">
        <v>1806</v>
      </c>
      <c r="D129" s="459" t="s">
        <v>1897</v>
      </c>
      <c r="E129" s="464"/>
      <c r="F129" s="464"/>
      <c r="G129" s="36"/>
    </row>
    <row r="130" spans="1:7" s="477" customFormat="1" ht="60.75">
      <c r="A130" s="36"/>
      <c r="B130" s="456">
        <v>427</v>
      </c>
      <c r="C130" s="461" t="s">
        <v>1898</v>
      </c>
      <c r="D130" s="459" t="s">
        <v>1899</v>
      </c>
      <c r="E130" s="464"/>
      <c r="F130" s="464"/>
      <c r="G130" s="36"/>
    </row>
    <row r="131" spans="1:7" s="477" customFormat="1" ht="25.5">
      <c r="A131" s="36"/>
      <c r="B131" s="456" t="s">
        <v>1900</v>
      </c>
      <c r="C131" s="461" t="s">
        <v>1901</v>
      </c>
      <c r="D131" s="459" t="s">
        <v>1902</v>
      </c>
      <c r="E131" s="464">
        <v>0</v>
      </c>
      <c r="F131" s="464"/>
      <c r="G131" s="36"/>
    </row>
    <row r="132" spans="1:7" s="477" customFormat="1" ht="20.25">
      <c r="A132" s="36"/>
      <c r="B132" s="462">
        <v>430</v>
      </c>
      <c r="C132" s="457" t="s">
        <v>1903</v>
      </c>
      <c r="D132" s="459" t="s">
        <v>1904</v>
      </c>
      <c r="E132" s="464"/>
      <c r="F132" s="464"/>
      <c r="G132" s="36"/>
    </row>
    <row r="133" spans="1:7" s="477" customFormat="1" ht="40.5">
      <c r="A133" s="36"/>
      <c r="B133" s="462" t="s">
        <v>1905</v>
      </c>
      <c r="C133" s="457" t="s">
        <v>1906</v>
      </c>
      <c r="D133" s="459" t="s">
        <v>1907</v>
      </c>
      <c r="E133" s="464">
        <v>30000</v>
      </c>
      <c r="F133" s="464"/>
      <c r="G133" s="36"/>
    </row>
    <row r="134" spans="1:7" s="477" customFormat="1" ht="40.5">
      <c r="A134" s="36"/>
      <c r="B134" s="456">
        <v>431</v>
      </c>
      <c r="C134" s="461" t="s">
        <v>1908</v>
      </c>
      <c r="D134" s="459" t="s">
        <v>1909</v>
      </c>
      <c r="E134" s="464"/>
      <c r="F134" s="464"/>
      <c r="G134" s="36"/>
    </row>
    <row r="135" spans="1:7" s="477" customFormat="1" ht="40.5">
      <c r="A135" s="36"/>
      <c r="B135" s="456">
        <v>432</v>
      </c>
      <c r="C135" s="461" t="s">
        <v>1910</v>
      </c>
      <c r="D135" s="459" t="s">
        <v>1911</v>
      </c>
      <c r="E135" s="464"/>
      <c r="F135" s="464"/>
      <c r="G135" s="36"/>
    </row>
    <row r="136" spans="1:7" s="477" customFormat="1" ht="40.5">
      <c r="A136" s="36"/>
      <c r="B136" s="456">
        <v>433</v>
      </c>
      <c r="C136" s="461" t="s">
        <v>1912</v>
      </c>
      <c r="D136" s="459" t="s">
        <v>1913</v>
      </c>
      <c r="E136" s="464"/>
      <c r="F136" s="464"/>
      <c r="G136" s="36"/>
    </row>
    <row r="137" spans="1:7" s="477" customFormat="1" ht="40.5">
      <c r="A137" s="36"/>
      <c r="B137" s="456">
        <v>434</v>
      </c>
      <c r="C137" s="461" t="s">
        <v>1914</v>
      </c>
      <c r="D137" s="459" t="s">
        <v>1915</v>
      </c>
      <c r="E137" s="464"/>
      <c r="F137" s="464"/>
      <c r="G137" s="36"/>
    </row>
    <row r="138" spans="1:7" s="477" customFormat="1" ht="20.25">
      <c r="A138" s="36"/>
      <c r="B138" s="456">
        <v>435</v>
      </c>
      <c r="C138" s="461" t="s">
        <v>1916</v>
      </c>
      <c r="D138" s="459" t="s">
        <v>1917</v>
      </c>
      <c r="E138" s="464">
        <v>30000</v>
      </c>
      <c r="F138" s="464">
        <v>30000</v>
      </c>
      <c r="G138" s="36"/>
    </row>
    <row r="139" spans="1:7" s="477" customFormat="1" ht="20.25">
      <c r="A139" s="36"/>
      <c r="B139" s="456">
        <v>436</v>
      </c>
      <c r="C139" s="461" t="s">
        <v>1918</v>
      </c>
      <c r="D139" s="459" t="s">
        <v>1919</v>
      </c>
      <c r="E139" s="464"/>
      <c r="F139" s="464"/>
      <c r="G139" s="36"/>
    </row>
    <row r="140" spans="1:7" s="477" customFormat="1" ht="20.25">
      <c r="A140" s="36"/>
      <c r="B140" s="456">
        <v>439</v>
      </c>
      <c r="C140" s="461" t="s">
        <v>1920</v>
      </c>
      <c r="D140" s="459" t="s">
        <v>1921</v>
      </c>
      <c r="E140" s="464"/>
      <c r="F140" s="464"/>
      <c r="G140" s="36"/>
    </row>
    <row r="141" spans="1:7" s="477" customFormat="1" ht="25.5">
      <c r="A141" s="36"/>
      <c r="B141" s="462" t="s">
        <v>1922</v>
      </c>
      <c r="C141" s="457" t="s">
        <v>1923</v>
      </c>
      <c r="D141" s="459" t="s">
        <v>1924</v>
      </c>
      <c r="E141" s="464">
        <v>20000</v>
      </c>
      <c r="F141" s="464">
        <v>20000</v>
      </c>
      <c r="G141" s="36"/>
    </row>
    <row r="142" spans="1:7" s="477" customFormat="1" ht="40.5">
      <c r="A142" s="36"/>
      <c r="B142" s="462">
        <v>47</v>
      </c>
      <c r="C142" s="457" t="s">
        <v>1925</v>
      </c>
      <c r="D142" s="459" t="s">
        <v>1926</v>
      </c>
      <c r="E142" s="464">
        <v>1431</v>
      </c>
      <c r="F142" s="464">
        <v>2000</v>
      </c>
      <c r="G142" s="36"/>
    </row>
    <row r="143" spans="1:7" s="477" customFormat="1" ht="40.5">
      <c r="A143" s="36"/>
      <c r="B143" s="462">
        <v>48</v>
      </c>
      <c r="C143" s="457" t="s">
        <v>1927</v>
      </c>
      <c r="D143" s="459" t="s">
        <v>1928</v>
      </c>
      <c r="E143" s="464">
        <v>150</v>
      </c>
      <c r="F143" s="464">
        <v>500</v>
      </c>
      <c r="G143" s="36"/>
    </row>
    <row r="144" spans="1:7" s="477" customFormat="1" ht="25.5">
      <c r="A144" s="36"/>
      <c r="B144" s="462" t="s">
        <v>565</v>
      </c>
      <c r="C144" s="457" t="s">
        <v>1929</v>
      </c>
      <c r="D144" s="459" t="s">
        <v>1930</v>
      </c>
      <c r="E144" s="464">
        <v>0</v>
      </c>
      <c r="F144" s="464"/>
      <c r="G144" s="36"/>
    </row>
    <row r="145" spans="1:7" s="477" customFormat="1" ht="81">
      <c r="A145" s="36"/>
      <c r="B145" s="462"/>
      <c r="C145" s="457" t="s">
        <v>1931</v>
      </c>
      <c r="D145" s="459" t="s">
        <v>1932</v>
      </c>
      <c r="E145" s="464"/>
      <c r="F145" s="464"/>
      <c r="G145" s="36"/>
    </row>
    <row r="146" spans="1:7" s="477" customFormat="1" ht="40.5">
      <c r="A146" s="36"/>
      <c r="B146" s="462"/>
      <c r="C146" s="457" t="s">
        <v>1933</v>
      </c>
      <c r="D146" s="459" t="s">
        <v>1934</v>
      </c>
      <c r="E146" s="464">
        <v>130900</v>
      </c>
      <c r="F146" s="464">
        <v>132965</v>
      </c>
      <c r="G146" s="36"/>
    </row>
    <row r="147" spans="1:7" s="477" customFormat="1" ht="41.25" customHeight="1" thickBot="1">
      <c r="A147" s="36"/>
      <c r="B147" s="467">
        <v>89</v>
      </c>
      <c r="C147" s="468" t="s">
        <v>1935</v>
      </c>
      <c r="D147" s="469" t="s">
        <v>1936</v>
      </c>
      <c r="E147" s="470">
        <v>2886</v>
      </c>
      <c r="F147" s="470">
        <v>2886</v>
      </c>
      <c r="G147" s="36"/>
    </row>
    <row r="148" spans="1:7" ht="20.25">
      <c r="A148" s="36"/>
      <c r="B148" s="36"/>
      <c r="C148" s="478"/>
      <c r="D148" s="345"/>
      <c r="E148" s="36"/>
      <c r="F148" s="36"/>
      <c r="G148" s="36"/>
    </row>
    <row r="149" spans="1:7" ht="18.75">
      <c r="A149" s="36"/>
      <c r="B149" s="36"/>
      <c r="C149" s="6" t="s">
        <v>2036</v>
      </c>
      <c r="D149" s="6"/>
      <c r="E149" s="384" t="s">
        <v>1714</v>
      </c>
      <c r="F149" s="447"/>
      <c r="G149" s="36"/>
    </row>
    <row r="150" spans="1:7" ht="20.25">
      <c r="A150" s="36"/>
      <c r="B150" s="36"/>
      <c r="C150" s="478"/>
      <c r="D150" s="345"/>
      <c r="E150" s="36"/>
      <c r="F150" s="36"/>
      <c r="G150" s="36"/>
    </row>
    <row r="151" spans="1:7" ht="20.25">
      <c r="A151" s="36"/>
      <c r="B151" s="36"/>
      <c r="C151" s="478"/>
      <c r="D151" s="345"/>
      <c r="E151" s="36"/>
      <c r="F151" s="36"/>
      <c r="G151" s="36"/>
    </row>
    <row r="152" spans="1:7" ht="20.25">
      <c r="A152" s="36"/>
      <c r="B152" s="36"/>
      <c r="C152" s="478"/>
      <c r="D152" s="345"/>
      <c r="E152" s="36"/>
      <c r="F152" s="36"/>
      <c r="G152" s="36"/>
    </row>
    <row r="153" spans="1:7" ht="20.25">
      <c r="A153" s="36"/>
      <c r="B153" s="36"/>
      <c r="C153" s="478"/>
      <c r="D153" s="345"/>
      <c r="E153" s="36"/>
      <c r="F153" s="36"/>
      <c r="G153" s="36"/>
    </row>
    <row r="154" spans="1:7" ht="20.25">
      <c r="A154" s="36"/>
      <c r="B154" s="36"/>
      <c r="C154" s="478"/>
      <c r="D154" s="345"/>
      <c r="E154" s="36"/>
      <c r="F154" s="36"/>
      <c r="G154" s="36"/>
    </row>
    <row r="155" spans="1:7" ht="20.25">
      <c r="A155" s="36"/>
      <c r="B155" s="36"/>
      <c r="C155" s="478"/>
      <c r="D155" s="345"/>
      <c r="E155" s="36"/>
      <c r="F155" s="36"/>
      <c r="G155" s="36"/>
    </row>
    <row r="156" spans="1:7" ht="20.25">
      <c r="A156" s="36"/>
      <c r="B156" s="36"/>
      <c r="C156" s="478"/>
      <c r="D156" s="345"/>
      <c r="E156" s="36"/>
      <c r="F156" s="36"/>
      <c r="G156" s="36"/>
    </row>
    <row r="157" spans="1:7" ht="20.25">
      <c r="A157" s="36"/>
      <c r="B157" s="36"/>
      <c r="C157" s="478"/>
      <c r="D157" s="345"/>
      <c r="E157" s="36"/>
      <c r="F157" s="36"/>
      <c r="G157" s="36"/>
    </row>
    <row r="158" spans="1:7" ht="20.25">
      <c r="A158" s="36"/>
      <c r="B158" s="36"/>
      <c r="C158" s="478"/>
      <c r="D158" s="345"/>
      <c r="E158" s="36"/>
      <c r="F158" s="36"/>
      <c r="G158" s="36"/>
    </row>
    <row r="159" spans="1:7" ht="20.25">
      <c r="A159" s="36"/>
      <c r="B159" s="36"/>
      <c r="C159" s="478"/>
      <c r="D159" s="345"/>
      <c r="E159" s="36"/>
      <c r="F159" s="36"/>
      <c r="G159" s="36"/>
    </row>
    <row r="160" spans="1:7" ht="20.25">
      <c r="A160" s="36"/>
      <c r="B160" s="36"/>
      <c r="C160" s="478"/>
      <c r="D160" s="345"/>
      <c r="E160" s="36"/>
      <c r="F160" s="36"/>
      <c r="G160" s="36"/>
    </row>
    <row r="161" spans="1:7" ht="20.25">
      <c r="A161" s="36"/>
      <c r="B161" s="36"/>
      <c r="C161" s="478"/>
      <c r="D161" s="345"/>
      <c r="E161" s="36"/>
      <c r="F161" s="36"/>
      <c r="G161" s="36"/>
    </row>
    <row r="162" spans="1:7" ht="20.25">
      <c r="A162" s="36"/>
      <c r="B162" s="36"/>
      <c r="C162" s="478"/>
      <c r="D162" s="345"/>
      <c r="E162" s="36"/>
      <c r="F162" s="36"/>
      <c r="G162" s="36"/>
    </row>
    <row r="163" spans="1:7" ht="20.25">
      <c r="A163" s="36"/>
      <c r="B163" s="36"/>
      <c r="C163" s="478"/>
      <c r="D163" s="345"/>
      <c r="E163" s="36"/>
      <c r="F163" s="36"/>
      <c r="G163" s="36"/>
    </row>
    <row r="164" spans="1:7" ht="20.25">
      <c r="A164" s="36"/>
      <c r="B164" s="36"/>
      <c r="C164" s="478"/>
      <c r="D164" s="345"/>
      <c r="E164" s="36"/>
      <c r="F164" s="36"/>
      <c r="G164" s="36"/>
    </row>
    <row r="165" spans="1:7" ht="20.25">
      <c r="A165" s="36"/>
      <c r="B165" s="36"/>
      <c r="C165" s="478"/>
      <c r="D165" s="345"/>
      <c r="E165" s="36"/>
      <c r="F165" s="36"/>
      <c r="G165" s="36"/>
    </row>
    <row r="166" spans="1:7" ht="20.25">
      <c r="A166" s="36"/>
      <c r="B166" s="36"/>
      <c r="C166" s="478"/>
      <c r="D166" s="345"/>
      <c r="E166" s="36"/>
      <c r="F166" s="36"/>
      <c r="G166" s="36"/>
    </row>
    <row r="167" spans="1:7" ht="20.25">
      <c r="A167" s="36"/>
      <c r="B167" s="36"/>
      <c r="C167" s="478"/>
      <c r="D167" s="345"/>
      <c r="E167" s="36"/>
      <c r="F167" s="36"/>
      <c r="G167" s="36"/>
    </row>
    <row r="168" spans="1:7" ht="20.25">
      <c r="A168" s="36"/>
      <c r="B168" s="36"/>
      <c r="C168" s="478"/>
      <c r="D168" s="345"/>
      <c r="E168" s="36"/>
      <c r="F168" s="36"/>
      <c r="G168" s="36"/>
    </row>
    <row r="169" spans="1:7" ht="20.25">
      <c r="A169" s="36"/>
      <c r="B169" s="36"/>
      <c r="C169" s="478"/>
      <c r="D169" s="345"/>
      <c r="E169" s="36"/>
      <c r="F169" s="36"/>
      <c r="G169" s="36"/>
    </row>
    <row r="170" spans="1:7" ht="20.25">
      <c r="A170" s="36"/>
      <c r="B170" s="36"/>
      <c r="C170" s="478"/>
      <c r="D170" s="345"/>
      <c r="E170" s="36"/>
      <c r="F170" s="36"/>
      <c r="G170" s="36"/>
    </row>
    <row r="171" spans="1:7" ht="20.25">
      <c r="A171" s="36"/>
      <c r="B171" s="36"/>
      <c r="C171" s="478"/>
      <c r="D171" s="345"/>
      <c r="E171" s="36"/>
      <c r="F171" s="36"/>
      <c r="G171" s="36"/>
    </row>
    <row r="172" spans="1:7" ht="20.25">
      <c r="A172" s="36"/>
      <c r="B172" s="36"/>
      <c r="C172" s="478"/>
      <c r="D172" s="345"/>
      <c r="E172" s="36"/>
      <c r="F172" s="36"/>
      <c r="G172" s="36"/>
    </row>
    <row r="173" spans="1:7" ht="20.25">
      <c r="A173" s="36"/>
      <c r="B173" s="36"/>
      <c r="C173" s="478"/>
      <c r="D173" s="345"/>
      <c r="E173" s="36"/>
      <c r="F173" s="36"/>
      <c r="G173" s="36"/>
    </row>
    <row r="174" spans="1:7" ht="20.25">
      <c r="A174" s="36"/>
      <c r="B174" s="36"/>
      <c r="C174" s="478"/>
      <c r="D174" s="345"/>
      <c r="E174" s="36"/>
      <c r="F174" s="36"/>
      <c r="G174" s="36"/>
    </row>
    <row r="175" spans="1:7" ht="20.25">
      <c r="A175" s="36"/>
      <c r="B175" s="36"/>
      <c r="C175" s="478"/>
      <c r="D175" s="345"/>
      <c r="E175" s="36"/>
      <c r="F175" s="36"/>
      <c r="G175" s="36"/>
    </row>
    <row r="176" spans="1:7" ht="20.25">
      <c r="A176" s="36"/>
      <c r="B176" s="36"/>
      <c r="C176" s="478"/>
      <c r="D176" s="345"/>
      <c r="E176" s="36"/>
      <c r="F176" s="36"/>
      <c r="G176" s="36"/>
    </row>
    <row r="177" spans="1:7" ht="20.25">
      <c r="A177" s="36"/>
      <c r="B177" s="36"/>
      <c r="C177" s="478"/>
      <c r="D177" s="345"/>
      <c r="E177" s="36"/>
      <c r="F177" s="36"/>
      <c r="G177" s="36"/>
    </row>
    <row r="178" spans="1:7" ht="20.25">
      <c r="A178" s="36"/>
      <c r="B178" s="36"/>
      <c r="C178" s="478"/>
      <c r="D178" s="345"/>
      <c r="E178" s="36"/>
      <c r="F178" s="36"/>
      <c r="G178" s="36"/>
    </row>
    <row r="179" spans="1:7" ht="20.25">
      <c r="A179" s="36"/>
      <c r="B179" s="36"/>
      <c r="C179" s="478"/>
      <c r="D179" s="345"/>
      <c r="E179" s="36"/>
      <c r="F179" s="36"/>
      <c r="G179" s="36"/>
    </row>
    <row r="180" spans="1:7" ht="20.25">
      <c r="A180" s="36"/>
      <c r="B180" s="36"/>
      <c r="C180" s="478"/>
      <c r="D180" s="345"/>
      <c r="E180" s="36"/>
      <c r="F180" s="36"/>
      <c r="G180" s="36"/>
    </row>
    <row r="181" spans="1:7" ht="20.25">
      <c r="A181" s="36"/>
      <c r="B181" s="36"/>
      <c r="C181" s="478"/>
      <c r="D181" s="345"/>
      <c r="E181" s="36"/>
      <c r="F181" s="36"/>
      <c r="G181" s="36"/>
    </row>
    <row r="182" spans="1:7" ht="20.25">
      <c r="A182" s="36"/>
      <c r="B182" s="36"/>
      <c r="C182" s="478"/>
      <c r="D182" s="345"/>
      <c r="E182" s="36"/>
      <c r="F182" s="36"/>
      <c r="G182" s="36"/>
    </row>
    <row r="183" spans="1:7" ht="20.25">
      <c r="A183" s="36"/>
      <c r="B183" s="36"/>
      <c r="C183" s="478"/>
      <c r="D183" s="345"/>
      <c r="E183" s="36"/>
      <c r="F183" s="36"/>
      <c r="G183" s="36"/>
    </row>
    <row r="184" spans="1:7" ht="20.25">
      <c r="A184" s="36"/>
      <c r="B184" s="36"/>
      <c r="C184" s="478"/>
      <c r="D184" s="345"/>
      <c r="E184" s="36"/>
      <c r="F184" s="36"/>
      <c r="G184" s="36"/>
    </row>
    <row r="185" spans="1:7" ht="20.25">
      <c r="A185" s="36"/>
      <c r="B185" s="36"/>
      <c r="C185" s="478"/>
      <c r="D185" s="345"/>
      <c r="E185" s="36"/>
      <c r="F185" s="36"/>
      <c r="G185" s="36"/>
    </row>
    <row r="186" spans="1:7" ht="20.25">
      <c r="A186" s="36"/>
      <c r="B186" s="36"/>
      <c r="C186" s="478"/>
      <c r="D186" s="345"/>
      <c r="E186" s="36"/>
      <c r="F186" s="36"/>
      <c r="G186" s="36"/>
    </row>
    <row r="187" spans="1:7" ht="20.25">
      <c r="A187" s="36"/>
      <c r="B187" s="36"/>
      <c r="C187" s="478"/>
      <c r="D187" s="345"/>
      <c r="E187" s="36"/>
      <c r="F187" s="36"/>
      <c r="G187" s="36"/>
    </row>
    <row r="188" spans="1:7" ht="20.25">
      <c r="A188" s="36"/>
      <c r="B188" s="36"/>
      <c r="C188" s="478"/>
      <c r="D188" s="345"/>
      <c r="E188" s="36"/>
      <c r="F188" s="36"/>
      <c r="G188" s="36"/>
    </row>
    <row r="189" spans="1:7" ht="20.25">
      <c r="A189" s="36"/>
      <c r="B189" s="36"/>
      <c r="C189" s="478"/>
      <c r="D189" s="345"/>
      <c r="E189" s="36"/>
      <c r="F189" s="36"/>
      <c r="G189" s="36"/>
    </row>
    <row r="190" spans="1:7" ht="20.25">
      <c r="A190" s="36"/>
      <c r="B190" s="36"/>
      <c r="C190" s="478"/>
      <c r="D190" s="345"/>
      <c r="E190" s="36"/>
      <c r="F190" s="36"/>
      <c r="G190" s="36"/>
    </row>
    <row r="191" spans="1:7" ht="20.25">
      <c r="A191" s="36"/>
      <c r="B191" s="36"/>
      <c r="C191" s="478"/>
      <c r="D191" s="345"/>
      <c r="E191" s="36"/>
      <c r="F191" s="36"/>
      <c r="G191" s="36"/>
    </row>
    <row r="192" spans="1:7" ht="20.25">
      <c r="A192" s="36"/>
      <c r="B192" s="36"/>
      <c r="C192" s="478"/>
      <c r="D192" s="345"/>
      <c r="E192" s="36"/>
      <c r="F192" s="36"/>
      <c r="G192" s="36"/>
    </row>
    <row r="193" spans="1:7" ht="20.25">
      <c r="A193" s="36"/>
      <c r="B193" s="36"/>
      <c r="C193" s="478"/>
      <c r="D193" s="345"/>
      <c r="E193" s="36"/>
      <c r="F193" s="36"/>
      <c r="G193" s="36"/>
    </row>
    <row r="194" spans="1:7" ht="20.25">
      <c r="A194" s="36"/>
      <c r="B194" s="36"/>
      <c r="C194" s="478"/>
      <c r="D194" s="345"/>
      <c r="E194" s="36"/>
      <c r="F194" s="36"/>
      <c r="G194" s="36"/>
    </row>
    <row r="195" spans="1:7" ht="20.25">
      <c r="A195" s="36"/>
      <c r="B195" s="36"/>
      <c r="C195" s="478"/>
      <c r="D195" s="345"/>
      <c r="E195" s="36"/>
      <c r="F195" s="36"/>
      <c r="G195" s="36"/>
    </row>
    <row r="196" spans="1:7" ht="20.25">
      <c r="A196" s="36"/>
      <c r="B196" s="36"/>
      <c r="C196" s="478"/>
      <c r="D196" s="345"/>
      <c r="E196" s="36"/>
      <c r="F196" s="36"/>
      <c r="G196" s="36"/>
    </row>
    <row r="197" spans="1:7" ht="20.25">
      <c r="A197" s="36"/>
      <c r="B197" s="36"/>
      <c r="C197" s="478"/>
      <c r="D197" s="345"/>
      <c r="E197" s="36"/>
      <c r="F197" s="36"/>
      <c r="G197" s="36"/>
    </row>
    <row r="198" spans="1:7" ht="20.25">
      <c r="A198" s="36"/>
      <c r="B198" s="36"/>
      <c r="C198" s="478"/>
      <c r="D198" s="345"/>
      <c r="E198" s="36"/>
      <c r="F198" s="36"/>
      <c r="G198" s="36"/>
    </row>
    <row r="199" spans="1:7" ht="20.25">
      <c r="A199" s="36"/>
      <c r="B199" s="36"/>
      <c r="C199" s="478"/>
      <c r="D199" s="345"/>
      <c r="E199" s="36"/>
      <c r="F199" s="36"/>
      <c r="G199" s="36"/>
    </row>
    <row r="200" spans="1:7" ht="20.25">
      <c r="A200" s="36"/>
      <c r="B200" s="36"/>
      <c r="C200" s="478"/>
      <c r="D200" s="345"/>
      <c r="E200" s="36"/>
      <c r="F200" s="36"/>
      <c r="G200" s="36"/>
    </row>
    <row r="201" spans="1:7" ht="20.25">
      <c r="A201" s="36"/>
      <c r="B201" s="36"/>
      <c r="C201" s="478"/>
      <c r="D201" s="345"/>
      <c r="E201" s="36"/>
      <c r="F201" s="36"/>
      <c r="G201" s="36"/>
    </row>
    <row r="202" spans="1:7" ht="20.25">
      <c r="A202" s="36"/>
      <c r="B202" s="36"/>
      <c r="C202" s="478"/>
      <c r="D202" s="345"/>
      <c r="E202" s="36"/>
      <c r="F202" s="36"/>
      <c r="G202" s="36"/>
    </row>
    <row r="203" spans="1:7" ht="20.25">
      <c r="A203" s="36"/>
      <c r="B203" s="36"/>
      <c r="C203" s="478"/>
      <c r="D203" s="345"/>
      <c r="E203" s="36"/>
      <c r="F203" s="36"/>
      <c r="G203" s="36"/>
    </row>
    <row r="204" spans="1:7" ht="20.25">
      <c r="A204" s="36"/>
      <c r="B204" s="36"/>
      <c r="C204" s="478"/>
      <c r="D204" s="345"/>
      <c r="E204" s="36"/>
      <c r="F204" s="36"/>
      <c r="G204" s="36"/>
    </row>
    <row r="205" spans="1:7" ht="20.25">
      <c r="A205" s="36"/>
      <c r="B205" s="36"/>
      <c r="C205" s="478"/>
      <c r="D205" s="345"/>
      <c r="E205" s="36"/>
      <c r="F205" s="36"/>
      <c r="G205" s="36"/>
    </row>
    <row r="206" spans="1:7" ht="20.25">
      <c r="A206" s="36"/>
      <c r="B206" s="36"/>
      <c r="C206" s="478"/>
      <c r="D206" s="345"/>
      <c r="E206" s="36"/>
      <c r="F206" s="36"/>
      <c r="G206" s="36"/>
    </row>
    <row r="207" spans="1:7" ht="20.25">
      <c r="A207" s="36"/>
      <c r="B207" s="36"/>
      <c r="C207" s="478"/>
      <c r="D207" s="345"/>
      <c r="E207" s="36"/>
      <c r="F207" s="36"/>
      <c r="G207" s="36"/>
    </row>
    <row r="208" spans="1:7" ht="20.25">
      <c r="A208" s="36"/>
      <c r="B208" s="36"/>
      <c r="C208" s="478"/>
      <c r="D208" s="345"/>
      <c r="E208" s="36"/>
      <c r="F208" s="36"/>
      <c r="G208" s="36"/>
    </row>
    <row r="209" spans="1:7" ht="20.25">
      <c r="A209" s="36"/>
      <c r="B209" s="36"/>
      <c r="C209" s="478"/>
      <c r="D209" s="345"/>
      <c r="E209" s="36"/>
      <c r="F209" s="36"/>
      <c r="G209" s="36"/>
    </row>
    <row r="210" spans="1:7" ht="20.25">
      <c r="A210" s="36"/>
      <c r="B210" s="36"/>
      <c r="C210" s="478"/>
      <c r="D210" s="345"/>
      <c r="E210" s="36"/>
      <c r="F210" s="36"/>
      <c r="G210" s="36"/>
    </row>
    <row r="211" spans="1:7" ht="20.25">
      <c r="A211" s="36"/>
      <c r="B211" s="36"/>
      <c r="C211" s="478"/>
      <c r="D211" s="345"/>
      <c r="E211" s="36"/>
      <c r="F211" s="36"/>
      <c r="G211" s="36"/>
    </row>
    <row r="212" spans="1:7" ht="20.25">
      <c r="A212" s="36"/>
      <c r="B212" s="36"/>
      <c r="C212" s="478"/>
      <c r="D212" s="345"/>
      <c r="E212" s="36"/>
      <c r="F212" s="36"/>
      <c r="G212" s="36"/>
    </row>
    <row r="213" spans="1:7" ht="20.25">
      <c r="A213" s="36"/>
      <c r="B213" s="36"/>
      <c r="C213" s="478"/>
      <c r="D213" s="345"/>
      <c r="E213" s="36"/>
      <c r="F213" s="36"/>
      <c r="G213" s="36"/>
    </row>
    <row r="214" spans="1:7" ht="20.25">
      <c r="A214" s="36"/>
      <c r="B214" s="36"/>
      <c r="C214" s="478"/>
      <c r="D214" s="345"/>
      <c r="E214" s="36"/>
      <c r="F214" s="36"/>
      <c r="G214" s="36"/>
    </row>
    <row r="215" spans="1:7" ht="20.25">
      <c r="A215" s="36"/>
      <c r="B215" s="36"/>
      <c r="C215" s="478"/>
      <c r="D215" s="345"/>
      <c r="E215" s="36"/>
      <c r="F215" s="36"/>
      <c r="G215" s="36"/>
    </row>
    <row r="216" spans="1:7" ht="20.25">
      <c r="A216" s="36"/>
      <c r="B216" s="36"/>
      <c r="C216" s="478"/>
      <c r="D216" s="345"/>
      <c r="E216" s="36"/>
      <c r="F216" s="36"/>
      <c r="G216" s="36"/>
    </row>
    <row r="217" spans="1:7" ht="20.25">
      <c r="A217" s="36"/>
      <c r="B217" s="36"/>
      <c r="C217" s="478"/>
      <c r="D217" s="345"/>
      <c r="E217" s="36"/>
      <c r="F217" s="36"/>
      <c r="G217" s="36"/>
    </row>
    <row r="218" spans="1:7" ht="20.25">
      <c r="A218" s="36"/>
      <c r="B218" s="36"/>
      <c r="C218" s="478"/>
      <c r="D218" s="345"/>
      <c r="E218" s="36"/>
      <c r="F218" s="36"/>
      <c r="G218" s="36"/>
    </row>
    <row r="219" spans="1:7" ht="20.25">
      <c r="A219" s="36"/>
      <c r="B219" s="36"/>
      <c r="C219" s="478"/>
      <c r="D219" s="345"/>
      <c r="E219" s="36"/>
      <c r="F219" s="36"/>
      <c r="G219" s="36"/>
    </row>
    <row r="220" spans="1:7" ht="20.25">
      <c r="A220" s="36"/>
      <c r="B220" s="36"/>
      <c r="C220" s="478"/>
      <c r="D220" s="345"/>
      <c r="E220" s="36"/>
      <c r="F220" s="36"/>
      <c r="G220" s="36"/>
    </row>
    <row r="221" spans="1:7" ht="20.25">
      <c r="A221" s="36"/>
      <c r="B221" s="36"/>
      <c r="C221" s="478"/>
      <c r="D221" s="345"/>
      <c r="E221" s="36"/>
      <c r="F221" s="36"/>
      <c r="G221" s="36"/>
    </row>
    <row r="222" spans="1:7" ht="20.25">
      <c r="A222" s="36"/>
      <c r="B222" s="36"/>
      <c r="C222" s="478"/>
      <c r="D222" s="345"/>
      <c r="E222" s="36"/>
      <c r="F222" s="36"/>
      <c r="G222" s="36"/>
    </row>
    <row r="223" spans="1:7" ht="20.25">
      <c r="A223" s="36"/>
      <c r="B223" s="36"/>
      <c r="C223" s="478"/>
      <c r="D223" s="345"/>
      <c r="E223" s="36"/>
      <c r="F223" s="36"/>
      <c r="G223" s="36"/>
    </row>
    <row r="224" spans="1:7" ht="20.25">
      <c r="A224" s="36"/>
      <c r="B224" s="36"/>
      <c r="C224" s="478"/>
      <c r="D224" s="345"/>
      <c r="E224" s="36"/>
      <c r="F224" s="36"/>
      <c r="G224" s="36"/>
    </row>
    <row r="225" spans="1:7" ht="20.25">
      <c r="A225" s="36"/>
      <c r="B225" s="36"/>
      <c r="C225" s="478"/>
      <c r="D225" s="345"/>
      <c r="E225" s="36"/>
      <c r="F225" s="36"/>
      <c r="G225" s="36"/>
    </row>
    <row r="226" spans="1:7" ht="20.25">
      <c r="A226" s="36"/>
      <c r="B226" s="36"/>
      <c r="C226" s="478"/>
      <c r="D226" s="345"/>
      <c r="E226" s="36"/>
      <c r="F226" s="36"/>
      <c r="G226" s="36"/>
    </row>
    <row r="227" spans="1:7" ht="20.25">
      <c r="A227" s="36"/>
      <c r="B227" s="36"/>
      <c r="C227" s="478"/>
      <c r="D227" s="345"/>
      <c r="E227" s="36"/>
      <c r="F227" s="36"/>
      <c r="G227" s="36"/>
    </row>
    <row r="228" spans="1:7" ht="20.25">
      <c r="A228" s="36"/>
      <c r="B228" s="36"/>
      <c r="C228" s="478"/>
      <c r="D228" s="345"/>
      <c r="E228" s="36"/>
      <c r="F228" s="36"/>
      <c r="G228" s="36"/>
    </row>
  </sheetData>
  <sheetProtection/>
  <mergeCells count="8">
    <mergeCell ref="B1:C1"/>
    <mergeCell ref="B2:C2"/>
    <mergeCell ref="A3:F3"/>
    <mergeCell ref="B5:B7"/>
    <mergeCell ref="C5:C7"/>
    <mergeCell ref="D5:D7"/>
    <mergeCell ref="E5:E7"/>
    <mergeCell ref="F5:F7"/>
  </mergeCells>
  <printOptions/>
  <pageMargins left="0.15748031496062992" right="0.1968503937007874" top="0.1968503937007874" bottom="0" header="0" footer="0"/>
  <pageSetup horizontalDpi="600" verticalDpi="600" orientation="portrait" paperSize="9" scale="85" r:id="rId1"/>
  <rowBreaks count="1" manualBreakCount="1">
    <brk id="3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1"/>
  <sheetViews>
    <sheetView zoomScalePageLayoutView="0" workbookViewId="0" topLeftCell="A19">
      <selection activeCell="D4" sqref="D4"/>
    </sheetView>
  </sheetViews>
  <sheetFormatPr defaultColWidth="9.140625" defaultRowHeight="12.75"/>
  <cols>
    <col min="1" max="1" width="6.28125" style="287" customWidth="1"/>
    <col min="2" max="2" width="7.00390625" style="288" customWidth="1"/>
    <col min="3" max="3" width="29.140625" style="281" customWidth="1"/>
    <col min="4" max="4" width="13.8515625" style="0" customWidth="1"/>
    <col min="5" max="5" width="12.57421875" style="0" customWidth="1"/>
    <col min="6" max="6" width="13.00390625" style="0" customWidth="1"/>
    <col min="7" max="7" width="13.57421875" style="0" customWidth="1"/>
  </cols>
  <sheetData>
    <row r="1" spans="1:7" ht="22.5" customHeight="1">
      <c r="A1" s="658" t="s">
        <v>2179</v>
      </c>
      <c r="B1" s="659"/>
      <c r="C1" s="659"/>
      <c r="D1" s="659"/>
      <c r="E1" s="659"/>
      <c r="F1" s="659"/>
      <c r="G1" s="659"/>
    </row>
    <row r="2" spans="1:7" ht="19.5" customHeight="1">
      <c r="A2" s="658" t="s">
        <v>2180</v>
      </c>
      <c r="B2" s="660"/>
      <c r="C2" s="660"/>
      <c r="D2" s="660"/>
      <c r="E2" s="660"/>
      <c r="F2" s="660"/>
      <c r="G2" s="660"/>
    </row>
    <row r="3" ht="12.75">
      <c r="A3" s="283"/>
    </row>
    <row r="4" ht="9.75" customHeight="1">
      <c r="A4" s="284"/>
    </row>
    <row r="5" spans="1:7" ht="14.25" customHeight="1">
      <c r="A5" s="661" t="s">
        <v>2181</v>
      </c>
      <c r="B5" s="661"/>
      <c r="C5" s="661"/>
      <c r="D5" s="661"/>
      <c r="E5" s="661"/>
      <c r="F5" s="661"/>
      <c r="G5" s="661"/>
    </row>
    <row r="6" ht="9.75" customHeight="1">
      <c r="A6" s="284"/>
    </row>
    <row r="7" spans="1:7" ht="15.75">
      <c r="A7" s="662" t="s">
        <v>2182</v>
      </c>
      <c r="B7" s="662"/>
      <c r="C7" s="662"/>
      <c r="D7" s="662"/>
      <c r="E7" s="662"/>
      <c r="F7" s="662"/>
      <c r="G7" s="662"/>
    </row>
    <row r="8" ht="12.75">
      <c r="A8" s="284"/>
    </row>
    <row r="9" spans="1:7" ht="14.25" customHeight="1">
      <c r="A9" s="657" t="s">
        <v>2183</v>
      </c>
      <c r="B9" s="657"/>
      <c r="C9" s="657"/>
      <c r="D9" s="657"/>
      <c r="E9" s="657"/>
      <c r="F9" s="657"/>
      <c r="G9" s="657"/>
    </row>
    <row r="10" spans="1:7" ht="24" customHeight="1">
      <c r="A10" s="650" t="s">
        <v>2184</v>
      </c>
      <c r="B10" s="651" t="s">
        <v>2143</v>
      </c>
      <c r="C10" s="654" t="s">
        <v>821</v>
      </c>
      <c r="D10" s="654" t="s">
        <v>2185</v>
      </c>
      <c r="E10" s="654" t="s">
        <v>2474</v>
      </c>
      <c r="F10" s="654"/>
      <c r="G10" s="654"/>
    </row>
    <row r="11" spans="1:7" ht="22.5" customHeight="1">
      <c r="A11" s="650"/>
      <c r="B11" s="651"/>
      <c r="C11" s="654"/>
      <c r="D11" s="654"/>
      <c r="E11" s="654" t="s">
        <v>760</v>
      </c>
      <c r="F11" s="654" t="s">
        <v>761</v>
      </c>
      <c r="G11" s="56" t="s">
        <v>762</v>
      </c>
    </row>
    <row r="12" spans="1:7" ht="12.75">
      <c r="A12" s="650"/>
      <c r="B12" s="651"/>
      <c r="C12" s="654"/>
      <c r="D12" s="654"/>
      <c r="E12" s="654"/>
      <c r="F12" s="654"/>
      <c r="G12" s="56" t="s">
        <v>763</v>
      </c>
    </row>
    <row r="13" spans="1:7" s="249" customFormat="1" ht="12" customHeight="1">
      <c r="A13" s="286">
        <v>1</v>
      </c>
      <c r="B13" s="290">
        <v>2</v>
      </c>
      <c r="C13" s="291">
        <v>3</v>
      </c>
      <c r="D13" s="291">
        <v>4</v>
      </c>
      <c r="E13" s="291">
        <v>5</v>
      </c>
      <c r="F13" s="291">
        <v>6</v>
      </c>
      <c r="G13" s="291">
        <v>7</v>
      </c>
    </row>
    <row r="14" spans="1:7" ht="14.25">
      <c r="A14" s="285">
        <v>1.1</v>
      </c>
      <c r="B14" s="289"/>
      <c r="C14" s="57" t="s">
        <v>764</v>
      </c>
      <c r="D14" s="57"/>
      <c r="E14" s="58"/>
      <c r="F14" s="58"/>
      <c r="G14" s="58"/>
    </row>
    <row r="15" spans="1:7" ht="15" customHeight="1">
      <c r="A15" s="655" t="s">
        <v>2212</v>
      </c>
      <c r="B15" s="651">
        <v>0</v>
      </c>
      <c r="C15" s="59" t="s">
        <v>765</v>
      </c>
      <c r="D15" s="652"/>
      <c r="E15" s="653"/>
      <c r="F15" s="653"/>
      <c r="G15" s="653"/>
    </row>
    <row r="16" spans="1:7" ht="12.75">
      <c r="A16" s="656"/>
      <c r="B16" s="651"/>
      <c r="C16" s="59" t="s">
        <v>766</v>
      </c>
      <c r="D16" s="652"/>
      <c r="E16" s="653"/>
      <c r="F16" s="653"/>
      <c r="G16" s="653"/>
    </row>
    <row r="17" spans="1:7" ht="36" customHeight="1">
      <c r="A17" s="650" t="s">
        <v>2213</v>
      </c>
      <c r="B17" s="651">
        <v>10000</v>
      </c>
      <c r="C17" s="59" t="s">
        <v>767</v>
      </c>
      <c r="D17" s="652"/>
      <c r="E17" s="653"/>
      <c r="F17" s="653"/>
      <c r="G17" s="653"/>
    </row>
    <row r="18" spans="1:7" ht="24">
      <c r="A18" s="650"/>
      <c r="B18" s="651"/>
      <c r="C18" s="59" t="s">
        <v>1089</v>
      </c>
      <c r="D18" s="652"/>
      <c r="E18" s="653"/>
      <c r="F18" s="653"/>
      <c r="G18" s="653"/>
    </row>
    <row r="19" spans="1:7" ht="15" customHeight="1">
      <c r="A19" s="650" t="s">
        <v>2214</v>
      </c>
      <c r="B19" s="651">
        <v>11000</v>
      </c>
      <c r="C19" s="59" t="s">
        <v>1090</v>
      </c>
      <c r="D19" s="652"/>
      <c r="E19" s="653"/>
      <c r="F19" s="653"/>
      <c r="G19" s="653"/>
    </row>
    <row r="20" spans="1:7" ht="12.75">
      <c r="A20" s="650"/>
      <c r="B20" s="651"/>
      <c r="C20" s="59" t="s">
        <v>1091</v>
      </c>
      <c r="D20" s="652"/>
      <c r="E20" s="653"/>
      <c r="F20" s="653"/>
      <c r="G20" s="653"/>
    </row>
    <row r="21" spans="1:7" ht="22.5">
      <c r="A21" s="286" t="s">
        <v>2215</v>
      </c>
      <c r="B21" s="290">
        <v>11100</v>
      </c>
      <c r="C21" s="60" t="s">
        <v>2164</v>
      </c>
      <c r="D21" s="60"/>
      <c r="E21" s="58"/>
      <c r="F21" s="58"/>
      <c r="G21" s="58"/>
    </row>
    <row r="22" spans="1:7" ht="24.75" customHeight="1">
      <c r="A22" s="286" t="s">
        <v>2216</v>
      </c>
      <c r="B22" s="290">
        <v>11200</v>
      </c>
      <c r="C22" s="60" t="s">
        <v>1092</v>
      </c>
      <c r="D22" s="60"/>
      <c r="E22" s="58"/>
      <c r="F22" s="58"/>
      <c r="G22" s="58"/>
    </row>
    <row r="23" spans="1:7" ht="22.5">
      <c r="A23" s="286" t="s">
        <v>2217</v>
      </c>
      <c r="B23" s="290">
        <v>11300</v>
      </c>
      <c r="C23" s="60" t="s">
        <v>331</v>
      </c>
      <c r="D23" s="60"/>
      <c r="E23" s="58"/>
      <c r="F23" s="58"/>
      <c r="G23" s="58"/>
    </row>
    <row r="24" spans="1:7" ht="24">
      <c r="A24" s="285" t="s">
        <v>2218</v>
      </c>
      <c r="B24" s="289">
        <v>12000</v>
      </c>
      <c r="C24" s="59" t="s">
        <v>1093</v>
      </c>
      <c r="D24" s="60"/>
      <c r="E24" s="58"/>
      <c r="F24" s="58"/>
      <c r="G24" s="58"/>
    </row>
    <row r="25" spans="1:7" ht="22.5">
      <c r="A25" s="286" t="s">
        <v>2219</v>
      </c>
      <c r="B25" s="290">
        <v>12100</v>
      </c>
      <c r="C25" s="60" t="s">
        <v>333</v>
      </c>
      <c r="D25" s="60"/>
      <c r="E25" s="58"/>
      <c r="F25" s="58"/>
      <c r="G25" s="58"/>
    </row>
    <row r="26" spans="1:7" ht="21">
      <c r="A26" s="285" t="s">
        <v>2220</v>
      </c>
      <c r="B26" s="289">
        <v>13000</v>
      </c>
      <c r="C26" s="59" t="s">
        <v>1094</v>
      </c>
      <c r="D26" s="59"/>
      <c r="E26" s="58"/>
      <c r="F26" s="58"/>
      <c r="G26" s="58"/>
    </row>
    <row r="27" spans="1:7" ht="22.5">
      <c r="A27" s="286" t="s">
        <v>2221</v>
      </c>
      <c r="B27" s="290">
        <v>13100</v>
      </c>
      <c r="C27" s="60" t="s">
        <v>347</v>
      </c>
      <c r="D27" s="60"/>
      <c r="E27" s="58"/>
      <c r="F27" s="58"/>
      <c r="G27" s="58"/>
    </row>
    <row r="28" spans="1:7" ht="15" customHeight="1">
      <c r="A28" s="650" t="s">
        <v>2222</v>
      </c>
      <c r="B28" s="651">
        <v>14000</v>
      </c>
      <c r="C28" s="59" t="s">
        <v>1095</v>
      </c>
      <c r="D28" s="652"/>
      <c r="E28" s="653"/>
      <c r="F28" s="653"/>
      <c r="G28" s="653"/>
    </row>
    <row r="29" spans="1:7" ht="12.75">
      <c r="A29" s="650"/>
      <c r="B29" s="651"/>
      <c r="C29" s="59" t="s">
        <v>1096</v>
      </c>
      <c r="D29" s="652"/>
      <c r="E29" s="653"/>
      <c r="F29" s="653"/>
      <c r="G29" s="653"/>
    </row>
    <row r="30" spans="1:7" ht="22.5">
      <c r="A30" s="286" t="s">
        <v>2223</v>
      </c>
      <c r="B30" s="290">
        <v>14100</v>
      </c>
      <c r="C30" s="60" t="s">
        <v>1097</v>
      </c>
      <c r="D30" s="60"/>
      <c r="E30" s="58"/>
      <c r="F30" s="58"/>
      <c r="G30" s="58"/>
    </row>
    <row r="31" spans="1:7" ht="28.5" customHeight="1">
      <c r="A31" s="286" t="s">
        <v>2224</v>
      </c>
      <c r="B31" s="290">
        <v>14200</v>
      </c>
      <c r="C31" s="60" t="s">
        <v>1098</v>
      </c>
      <c r="D31" s="60"/>
      <c r="E31" s="58"/>
      <c r="F31" s="58"/>
      <c r="G31" s="58"/>
    </row>
    <row r="32" spans="1:7" ht="26.25" customHeight="1">
      <c r="A32" s="286" t="s">
        <v>2353</v>
      </c>
      <c r="B32" s="290">
        <v>14300</v>
      </c>
      <c r="C32" s="60" t="s">
        <v>2168</v>
      </c>
      <c r="D32" s="60"/>
      <c r="E32" s="58"/>
      <c r="F32" s="58"/>
      <c r="G32" s="58"/>
    </row>
    <row r="33" spans="1:7" ht="34.5" customHeight="1">
      <c r="A33" s="285" t="s">
        <v>2225</v>
      </c>
      <c r="B33" s="289">
        <v>15000</v>
      </c>
      <c r="C33" s="59" t="s">
        <v>1240</v>
      </c>
      <c r="D33" s="59"/>
      <c r="E33" s="58"/>
      <c r="F33" s="58"/>
      <c r="G33" s="58"/>
    </row>
    <row r="34" spans="1:7" ht="22.5">
      <c r="A34" s="286" t="s">
        <v>2226</v>
      </c>
      <c r="B34" s="290">
        <v>15100</v>
      </c>
      <c r="C34" s="60" t="s">
        <v>1099</v>
      </c>
      <c r="D34" s="60"/>
      <c r="E34" s="58"/>
      <c r="F34" s="58"/>
      <c r="G34" s="58"/>
    </row>
    <row r="35" spans="1:7" ht="20.25" customHeight="1">
      <c r="A35" s="286" t="s">
        <v>2227</v>
      </c>
      <c r="B35" s="290">
        <v>15200</v>
      </c>
      <c r="C35" s="60" t="s">
        <v>1100</v>
      </c>
      <c r="D35" s="60"/>
      <c r="E35" s="58"/>
      <c r="F35" s="58"/>
      <c r="G35" s="58"/>
    </row>
    <row r="36" spans="1:7" ht="24">
      <c r="A36" s="285" t="s">
        <v>2228</v>
      </c>
      <c r="B36" s="289">
        <v>16000</v>
      </c>
      <c r="C36" s="59" t="s">
        <v>1101</v>
      </c>
      <c r="D36" s="60"/>
      <c r="E36" s="58"/>
      <c r="F36" s="58"/>
      <c r="G36" s="58"/>
    </row>
    <row r="37" spans="1:7" ht="28.5" customHeight="1">
      <c r="A37" s="286" t="s">
        <v>2229</v>
      </c>
      <c r="B37" s="290">
        <v>16100</v>
      </c>
      <c r="C37" s="60" t="s">
        <v>335</v>
      </c>
      <c r="D37" s="60"/>
      <c r="E37" s="58"/>
      <c r="F37" s="58"/>
      <c r="G37" s="58"/>
    </row>
    <row r="38" spans="1:7" ht="24">
      <c r="A38" s="285" t="s">
        <v>2230</v>
      </c>
      <c r="B38" s="289">
        <v>20000</v>
      </c>
      <c r="C38" s="59" t="s">
        <v>439</v>
      </c>
      <c r="D38" s="59"/>
      <c r="E38" s="58"/>
      <c r="F38" s="58"/>
      <c r="G38" s="58"/>
    </row>
    <row r="39" spans="1:7" ht="21">
      <c r="A39" s="285" t="s">
        <v>2231</v>
      </c>
      <c r="B39" s="289">
        <v>21000</v>
      </c>
      <c r="C39" s="59" t="s">
        <v>440</v>
      </c>
      <c r="D39" s="59"/>
      <c r="E39" s="58"/>
      <c r="F39" s="58"/>
      <c r="G39" s="58"/>
    </row>
    <row r="40" spans="1:7" ht="22.5">
      <c r="A40" s="286" t="s">
        <v>2232</v>
      </c>
      <c r="B40" s="290">
        <v>21100</v>
      </c>
      <c r="C40" s="60" t="s">
        <v>338</v>
      </c>
      <c r="D40" s="60"/>
      <c r="E40" s="58"/>
      <c r="F40" s="58"/>
      <c r="G40" s="58"/>
    </row>
    <row r="41" spans="1:7" ht="14.25" customHeight="1">
      <c r="A41" s="286" t="s">
        <v>2233</v>
      </c>
      <c r="B41" s="290">
        <v>21200</v>
      </c>
      <c r="C41" s="60" t="s">
        <v>441</v>
      </c>
      <c r="D41" s="60"/>
      <c r="E41" s="58"/>
      <c r="F41" s="58"/>
      <c r="G41" s="58"/>
    </row>
    <row r="42" spans="1:7" ht="22.5">
      <c r="A42" s="286" t="s">
        <v>2234</v>
      </c>
      <c r="B42" s="290">
        <v>21300</v>
      </c>
      <c r="C42" s="60" t="s">
        <v>442</v>
      </c>
      <c r="D42" s="60"/>
      <c r="E42" s="58"/>
      <c r="F42" s="58"/>
      <c r="G42" s="58"/>
    </row>
    <row r="43" spans="1:7" ht="22.5" customHeight="1">
      <c r="A43" s="650">
        <v>1025</v>
      </c>
      <c r="B43" s="651">
        <v>22000</v>
      </c>
      <c r="C43" s="59" t="s">
        <v>443</v>
      </c>
      <c r="D43" s="652"/>
      <c r="E43" s="653"/>
      <c r="F43" s="653"/>
      <c r="G43" s="653"/>
    </row>
    <row r="44" spans="1:7" ht="22.5" customHeight="1">
      <c r="A44" s="650"/>
      <c r="B44" s="651"/>
      <c r="C44" s="59" t="s">
        <v>444</v>
      </c>
      <c r="D44" s="652"/>
      <c r="E44" s="653"/>
      <c r="F44" s="653"/>
      <c r="G44" s="653"/>
    </row>
    <row r="45" spans="1:7" ht="12.75">
      <c r="A45" s="286">
        <v>1026</v>
      </c>
      <c r="B45" s="290">
        <v>22100</v>
      </c>
      <c r="C45" s="60" t="s">
        <v>445</v>
      </c>
      <c r="D45" s="60"/>
      <c r="E45" s="58"/>
      <c r="F45" s="58"/>
      <c r="G45" s="58"/>
    </row>
    <row r="46" spans="1:7" ht="12.75">
      <c r="A46" s="286">
        <v>1027</v>
      </c>
      <c r="B46" s="290">
        <v>22200</v>
      </c>
      <c r="C46" s="60" t="s">
        <v>446</v>
      </c>
      <c r="D46" s="60"/>
      <c r="E46" s="58"/>
      <c r="F46" s="58"/>
      <c r="G46" s="58"/>
    </row>
    <row r="47" spans="1:7" ht="15" customHeight="1">
      <c r="A47" s="650">
        <v>1028</v>
      </c>
      <c r="B47" s="651">
        <v>100000</v>
      </c>
      <c r="C47" s="59" t="s">
        <v>447</v>
      </c>
      <c r="D47" s="652"/>
      <c r="E47" s="653"/>
      <c r="F47" s="653"/>
      <c r="G47" s="653"/>
    </row>
    <row r="48" spans="1:7" ht="12.75">
      <c r="A48" s="650"/>
      <c r="B48" s="651"/>
      <c r="C48" s="59" t="s">
        <v>448</v>
      </c>
      <c r="D48" s="652"/>
      <c r="E48" s="653"/>
      <c r="F48" s="653"/>
      <c r="G48" s="653"/>
    </row>
    <row r="49" spans="1:7" ht="24">
      <c r="A49" s="285">
        <v>1029</v>
      </c>
      <c r="B49" s="289">
        <v>110000</v>
      </c>
      <c r="C49" s="59" t="s">
        <v>449</v>
      </c>
      <c r="D49" s="59"/>
      <c r="E49" s="58"/>
      <c r="F49" s="58"/>
      <c r="G49" s="58"/>
    </row>
    <row r="50" spans="1:7" ht="22.5" customHeight="1">
      <c r="A50" s="650">
        <v>1030</v>
      </c>
      <c r="B50" s="651">
        <v>111000</v>
      </c>
      <c r="C50" s="59" t="s">
        <v>450</v>
      </c>
      <c r="D50" s="652"/>
      <c r="E50" s="653"/>
      <c r="F50" s="653"/>
      <c r="G50" s="653"/>
    </row>
    <row r="51" spans="1:7" ht="12.75">
      <c r="A51" s="650"/>
      <c r="B51" s="651"/>
      <c r="C51" s="59" t="s">
        <v>451</v>
      </c>
      <c r="D51" s="652"/>
      <c r="E51" s="653"/>
      <c r="F51" s="653"/>
      <c r="G51" s="653"/>
    </row>
    <row r="52" spans="1:7" ht="24">
      <c r="A52" s="286">
        <v>1031</v>
      </c>
      <c r="B52" s="290">
        <v>111100</v>
      </c>
      <c r="C52" s="60" t="s">
        <v>452</v>
      </c>
      <c r="D52" s="60"/>
      <c r="E52" s="58"/>
      <c r="F52" s="58"/>
      <c r="G52" s="58"/>
    </row>
    <row r="53" spans="1:7" ht="12.75">
      <c r="A53" s="286">
        <v>1032</v>
      </c>
      <c r="B53" s="290">
        <v>111200</v>
      </c>
      <c r="C53" s="60" t="s">
        <v>453</v>
      </c>
      <c r="D53" s="60"/>
      <c r="E53" s="58"/>
      <c r="F53" s="58"/>
      <c r="G53" s="58"/>
    </row>
    <row r="54" spans="1:7" ht="24">
      <c r="A54" s="286">
        <v>1033</v>
      </c>
      <c r="B54" s="290">
        <v>111300</v>
      </c>
      <c r="C54" s="60" t="s">
        <v>454</v>
      </c>
      <c r="D54" s="60"/>
      <c r="E54" s="58"/>
      <c r="F54" s="58"/>
      <c r="G54" s="58"/>
    </row>
    <row r="55" spans="1:7" ht="12.75">
      <c r="A55" s="286">
        <v>1034</v>
      </c>
      <c r="B55" s="290">
        <v>111400</v>
      </c>
      <c r="C55" s="60" t="s">
        <v>455</v>
      </c>
      <c r="D55" s="60"/>
      <c r="E55" s="58"/>
      <c r="F55" s="58"/>
      <c r="G55" s="58"/>
    </row>
    <row r="56" spans="1:7" ht="24">
      <c r="A56" s="286">
        <v>1035</v>
      </c>
      <c r="B56" s="290">
        <v>111500</v>
      </c>
      <c r="C56" s="60" t="s">
        <v>456</v>
      </c>
      <c r="D56" s="60"/>
      <c r="E56" s="58"/>
      <c r="F56" s="58"/>
      <c r="G56" s="58"/>
    </row>
    <row r="57" spans="1:7" ht="24">
      <c r="A57" s="286">
        <v>1036</v>
      </c>
      <c r="B57" s="290">
        <v>111600</v>
      </c>
      <c r="C57" s="60" t="s">
        <v>457</v>
      </c>
      <c r="D57" s="60"/>
      <c r="E57" s="58"/>
      <c r="F57" s="58"/>
      <c r="G57" s="58"/>
    </row>
    <row r="58" spans="1:7" ht="24">
      <c r="A58" s="286">
        <v>1037</v>
      </c>
      <c r="B58" s="290">
        <v>111700</v>
      </c>
      <c r="C58" s="60" t="s">
        <v>458</v>
      </c>
      <c r="D58" s="60"/>
      <c r="E58" s="58"/>
      <c r="F58" s="58"/>
      <c r="G58" s="58"/>
    </row>
    <row r="59" spans="1:7" ht="24">
      <c r="A59" s="286">
        <v>1038</v>
      </c>
      <c r="B59" s="290">
        <v>111800</v>
      </c>
      <c r="C59" s="60" t="s">
        <v>459</v>
      </c>
      <c r="D59" s="60"/>
      <c r="E59" s="58"/>
      <c r="F59" s="58"/>
      <c r="G59" s="58"/>
    </row>
    <row r="60" spans="1:7" ht="12.75">
      <c r="A60" s="286">
        <v>1039</v>
      </c>
      <c r="B60" s="290">
        <v>111900</v>
      </c>
      <c r="C60" s="60" t="s">
        <v>460</v>
      </c>
      <c r="D60" s="60"/>
      <c r="E60" s="58"/>
      <c r="F60" s="58"/>
      <c r="G60" s="58"/>
    </row>
    <row r="61" spans="1:7" ht="36">
      <c r="A61" s="285">
        <v>1040</v>
      </c>
      <c r="B61" s="289">
        <v>112000</v>
      </c>
      <c r="C61" s="59" t="s">
        <v>461</v>
      </c>
      <c r="D61" s="59"/>
      <c r="E61" s="58"/>
      <c r="F61" s="58"/>
      <c r="G61" s="58"/>
    </row>
    <row r="62" spans="1:7" ht="24">
      <c r="A62" s="286">
        <v>1041</v>
      </c>
      <c r="B62" s="290">
        <v>112100</v>
      </c>
      <c r="C62" s="60" t="s">
        <v>462</v>
      </c>
      <c r="D62" s="60"/>
      <c r="E62" s="58"/>
      <c r="F62" s="58"/>
      <c r="G62" s="58"/>
    </row>
    <row r="63" spans="1:7" ht="12.75">
      <c r="A63" s="286">
        <v>1042</v>
      </c>
      <c r="B63" s="290">
        <v>112200</v>
      </c>
      <c r="C63" s="60" t="s">
        <v>463</v>
      </c>
      <c r="D63" s="60"/>
      <c r="E63" s="58"/>
      <c r="F63" s="58"/>
      <c r="G63" s="58"/>
    </row>
    <row r="64" spans="1:7" ht="24">
      <c r="A64" s="286">
        <v>1043</v>
      </c>
      <c r="B64" s="290">
        <v>112300</v>
      </c>
      <c r="C64" s="60" t="s">
        <v>464</v>
      </c>
      <c r="D64" s="60"/>
      <c r="E64" s="58"/>
      <c r="F64" s="58"/>
      <c r="G64" s="58"/>
    </row>
    <row r="65" spans="1:7" ht="12.75">
      <c r="A65" s="286">
        <v>1044</v>
      </c>
      <c r="B65" s="290">
        <v>112400</v>
      </c>
      <c r="C65" s="60" t="s">
        <v>465</v>
      </c>
      <c r="D65" s="60"/>
      <c r="E65" s="58"/>
      <c r="F65" s="58"/>
      <c r="G65" s="58"/>
    </row>
    <row r="66" spans="1:7" ht="24">
      <c r="A66" s="286">
        <v>1045</v>
      </c>
      <c r="B66" s="290">
        <v>112500</v>
      </c>
      <c r="C66" s="60" t="s">
        <v>466</v>
      </c>
      <c r="D66" s="60"/>
      <c r="E66" s="58"/>
      <c r="F66" s="58"/>
      <c r="G66" s="58"/>
    </row>
    <row r="67" spans="1:7" ht="24">
      <c r="A67" s="286">
        <v>1046</v>
      </c>
      <c r="B67" s="290">
        <v>112600</v>
      </c>
      <c r="C67" s="60" t="s">
        <v>467</v>
      </c>
      <c r="D67" s="60"/>
      <c r="E67" s="58"/>
      <c r="F67" s="58"/>
      <c r="G67" s="58"/>
    </row>
    <row r="68" spans="1:7" ht="12.75">
      <c r="A68" s="286">
        <v>1047</v>
      </c>
      <c r="B68" s="290">
        <v>112700</v>
      </c>
      <c r="C68" s="60" t="s">
        <v>468</v>
      </c>
      <c r="D68" s="60"/>
      <c r="E68" s="58"/>
      <c r="F68" s="58"/>
      <c r="G68" s="58"/>
    </row>
    <row r="69" spans="1:7" ht="12.75">
      <c r="A69" s="286">
        <v>1048</v>
      </c>
      <c r="B69" s="290">
        <v>112800</v>
      </c>
      <c r="C69" s="60" t="s">
        <v>2204</v>
      </c>
      <c r="D69" s="60"/>
      <c r="E69" s="58"/>
      <c r="F69" s="58"/>
      <c r="G69" s="58"/>
    </row>
    <row r="70" spans="1:7" ht="72">
      <c r="A70" s="285">
        <v>1049</v>
      </c>
      <c r="B70" s="289">
        <v>120000</v>
      </c>
      <c r="C70" s="59" t="s">
        <v>2205</v>
      </c>
      <c r="D70" s="59"/>
      <c r="E70" s="58"/>
      <c r="F70" s="58"/>
      <c r="G70" s="58"/>
    </row>
    <row r="71" spans="1:7" ht="36">
      <c r="A71" s="285">
        <v>1050</v>
      </c>
      <c r="B71" s="289">
        <v>121000</v>
      </c>
      <c r="C71" s="59" t="s">
        <v>2206</v>
      </c>
      <c r="D71" s="59"/>
      <c r="E71" s="58"/>
      <c r="F71" s="58"/>
      <c r="G71" s="58"/>
    </row>
    <row r="72" spans="1:7" ht="12.75">
      <c r="A72" s="286">
        <v>1051</v>
      </c>
      <c r="B72" s="290">
        <v>121100</v>
      </c>
      <c r="C72" s="60" t="s">
        <v>2207</v>
      </c>
      <c r="D72" s="60"/>
      <c r="E72" s="58"/>
      <c r="F72" s="58"/>
      <c r="G72" s="58"/>
    </row>
    <row r="73" spans="1:7" ht="24">
      <c r="A73" s="286">
        <v>1052</v>
      </c>
      <c r="B73" s="290">
        <v>121200</v>
      </c>
      <c r="C73" s="60" t="s">
        <v>2208</v>
      </c>
      <c r="D73" s="60"/>
      <c r="E73" s="58"/>
      <c r="F73" s="58"/>
      <c r="G73" s="58"/>
    </row>
    <row r="74" spans="1:7" ht="12.75">
      <c r="A74" s="286">
        <v>1053</v>
      </c>
      <c r="B74" s="290">
        <v>121300</v>
      </c>
      <c r="C74" s="60" t="s">
        <v>2209</v>
      </c>
      <c r="D74" s="60"/>
      <c r="E74" s="58"/>
      <c r="F74" s="58"/>
      <c r="G74" s="58"/>
    </row>
    <row r="75" spans="1:7" ht="12.75">
      <c r="A75" s="286">
        <v>1054</v>
      </c>
      <c r="B75" s="290">
        <v>121400</v>
      </c>
      <c r="C75" s="60" t="s">
        <v>2210</v>
      </c>
      <c r="D75" s="60"/>
      <c r="E75" s="58"/>
      <c r="F75" s="58"/>
      <c r="G75" s="58"/>
    </row>
    <row r="76" spans="1:7" ht="12.75">
      <c r="A76" s="286">
        <v>1055</v>
      </c>
      <c r="B76" s="290">
        <v>121500</v>
      </c>
      <c r="C76" s="60" t="s">
        <v>2211</v>
      </c>
      <c r="D76" s="60"/>
      <c r="E76" s="58"/>
      <c r="F76" s="58"/>
      <c r="G76" s="58"/>
    </row>
    <row r="77" spans="1:7" ht="14.25" customHeight="1">
      <c r="A77" s="286">
        <v>1056</v>
      </c>
      <c r="B77" s="290">
        <v>121600</v>
      </c>
      <c r="C77" s="60" t="s">
        <v>144</v>
      </c>
      <c r="D77" s="60"/>
      <c r="E77" s="58"/>
      <c r="F77" s="58"/>
      <c r="G77" s="58"/>
    </row>
    <row r="78" spans="1:7" ht="12.75">
      <c r="A78" s="286">
        <v>1057</v>
      </c>
      <c r="B78" s="290">
        <v>121700</v>
      </c>
      <c r="C78" s="60" t="s">
        <v>145</v>
      </c>
      <c r="D78" s="60"/>
      <c r="E78" s="58"/>
      <c r="F78" s="58"/>
      <c r="G78" s="58"/>
    </row>
    <row r="79" spans="1:7" ht="12.75">
      <c r="A79" s="286">
        <v>1058</v>
      </c>
      <c r="B79" s="290">
        <v>121800</v>
      </c>
      <c r="C79" s="60" t="s">
        <v>146</v>
      </c>
      <c r="D79" s="60"/>
      <c r="E79" s="58"/>
      <c r="F79" s="58"/>
      <c r="G79" s="58"/>
    </row>
    <row r="80" spans="1:7" ht="12.75">
      <c r="A80" s="286">
        <v>1059</v>
      </c>
      <c r="B80" s="290">
        <v>121900</v>
      </c>
      <c r="C80" s="60" t="s">
        <v>147</v>
      </c>
      <c r="D80" s="60"/>
      <c r="E80" s="58"/>
      <c r="F80" s="58"/>
      <c r="G80" s="58"/>
    </row>
    <row r="81" spans="1:7" ht="24">
      <c r="A81" s="285">
        <v>1060</v>
      </c>
      <c r="B81" s="289">
        <v>122000</v>
      </c>
      <c r="C81" s="59" t="s">
        <v>148</v>
      </c>
      <c r="D81" s="59"/>
      <c r="E81" s="58"/>
      <c r="F81" s="58"/>
      <c r="G81" s="58"/>
    </row>
    <row r="82" spans="1:7" ht="24">
      <c r="A82" s="286">
        <v>1061</v>
      </c>
      <c r="B82" s="290">
        <v>122100</v>
      </c>
      <c r="C82" s="60" t="s">
        <v>542</v>
      </c>
      <c r="D82" s="60"/>
      <c r="E82" s="58"/>
      <c r="F82" s="58"/>
      <c r="G82" s="58"/>
    </row>
    <row r="83" spans="1:7" ht="15" customHeight="1">
      <c r="A83" s="650">
        <v>1062</v>
      </c>
      <c r="B83" s="651">
        <v>123000</v>
      </c>
      <c r="C83" s="59" t="s">
        <v>543</v>
      </c>
      <c r="D83" s="652"/>
      <c r="E83" s="653"/>
      <c r="F83" s="653"/>
      <c r="G83" s="653"/>
    </row>
    <row r="84" spans="1:7" ht="12.75">
      <c r="A84" s="650"/>
      <c r="B84" s="651"/>
      <c r="C84" s="59" t="s">
        <v>544</v>
      </c>
      <c r="D84" s="652"/>
      <c r="E84" s="653"/>
      <c r="F84" s="653"/>
      <c r="G84" s="653"/>
    </row>
    <row r="85" spans="1:7" ht="12.75">
      <c r="A85" s="286">
        <v>1063</v>
      </c>
      <c r="B85" s="290">
        <v>123100</v>
      </c>
      <c r="C85" s="60" t="s">
        <v>545</v>
      </c>
      <c r="D85" s="60"/>
      <c r="E85" s="58"/>
      <c r="F85" s="58"/>
      <c r="G85" s="58"/>
    </row>
    <row r="86" spans="1:7" ht="12.75">
      <c r="A86" s="286">
        <v>1064</v>
      </c>
      <c r="B86" s="290">
        <v>123200</v>
      </c>
      <c r="C86" s="60" t="s">
        <v>546</v>
      </c>
      <c r="D86" s="60"/>
      <c r="E86" s="58"/>
      <c r="F86" s="58"/>
      <c r="G86" s="58"/>
    </row>
    <row r="87" spans="1:7" ht="24">
      <c r="A87" s="286">
        <v>1065</v>
      </c>
      <c r="B87" s="290">
        <v>123300</v>
      </c>
      <c r="C87" s="60" t="s">
        <v>547</v>
      </c>
      <c r="D87" s="60"/>
      <c r="E87" s="58"/>
      <c r="F87" s="58"/>
      <c r="G87" s="58"/>
    </row>
    <row r="88" spans="1:7" ht="12.75">
      <c r="A88" s="286">
        <v>1066</v>
      </c>
      <c r="B88" s="290">
        <v>123900</v>
      </c>
      <c r="C88" s="60" t="s">
        <v>548</v>
      </c>
      <c r="D88" s="60"/>
      <c r="E88" s="58"/>
      <c r="F88" s="58"/>
      <c r="G88" s="58"/>
    </row>
    <row r="89" spans="1:7" ht="24">
      <c r="A89" s="285">
        <v>1067</v>
      </c>
      <c r="B89" s="289">
        <v>130000</v>
      </c>
      <c r="C89" s="59" t="s">
        <v>549</v>
      </c>
      <c r="D89" s="59"/>
      <c r="E89" s="58"/>
      <c r="F89" s="58"/>
      <c r="G89" s="58"/>
    </row>
    <row r="90" spans="1:7" ht="24">
      <c r="A90" s="285">
        <v>1068</v>
      </c>
      <c r="B90" s="289">
        <v>131000</v>
      </c>
      <c r="C90" s="59" t="s">
        <v>550</v>
      </c>
      <c r="D90" s="59"/>
      <c r="E90" s="58"/>
      <c r="F90" s="58"/>
      <c r="G90" s="58"/>
    </row>
    <row r="91" spans="1:7" ht="12.75">
      <c r="A91" s="286">
        <v>1069</v>
      </c>
      <c r="B91" s="290">
        <v>131100</v>
      </c>
      <c r="C91" s="60" t="s">
        <v>551</v>
      </c>
      <c r="D91" s="60"/>
      <c r="E91" s="58"/>
      <c r="F91" s="58"/>
      <c r="G91" s="58"/>
    </row>
    <row r="92" spans="1:7" ht="24">
      <c r="A92" s="286">
        <v>1070</v>
      </c>
      <c r="B92" s="290">
        <v>131200</v>
      </c>
      <c r="C92" s="60" t="s">
        <v>552</v>
      </c>
      <c r="D92" s="60"/>
      <c r="E92" s="58"/>
      <c r="F92" s="58"/>
      <c r="G92" s="58"/>
    </row>
    <row r="93" spans="1:7" ht="24">
      <c r="A93" s="286">
        <v>1071</v>
      </c>
      <c r="B93" s="290">
        <v>131300</v>
      </c>
      <c r="C93" s="60" t="s">
        <v>553</v>
      </c>
      <c r="D93" s="60"/>
      <c r="E93" s="58"/>
      <c r="F93" s="58"/>
      <c r="G93" s="58"/>
    </row>
    <row r="94" spans="1:7" ht="12.75">
      <c r="A94" s="286">
        <v>1072</v>
      </c>
      <c r="B94" s="290"/>
      <c r="C94" s="59" t="s">
        <v>554</v>
      </c>
      <c r="D94" s="60"/>
      <c r="E94" s="58"/>
      <c r="F94" s="58"/>
      <c r="G94" s="58"/>
    </row>
    <row r="95" spans="1:7" ht="12.75">
      <c r="A95" s="285">
        <v>1073</v>
      </c>
      <c r="B95" s="289">
        <v>351000</v>
      </c>
      <c r="C95" s="59" t="s">
        <v>555</v>
      </c>
      <c r="D95" s="60"/>
      <c r="E95" s="58"/>
      <c r="F95" s="58"/>
      <c r="G95" s="58"/>
    </row>
    <row r="96" ht="12.75">
      <c r="A96" s="283"/>
    </row>
    <row r="98" ht="12.75">
      <c r="A98" s="283"/>
    </row>
    <row r="99" spans="1:5" ht="15" customHeight="1">
      <c r="A99" s="650" t="s">
        <v>2184</v>
      </c>
      <c r="B99" s="289" t="s">
        <v>556</v>
      </c>
      <c r="C99" s="654" t="s">
        <v>821</v>
      </c>
      <c r="D99" s="654" t="s">
        <v>822</v>
      </c>
      <c r="E99" s="654"/>
    </row>
    <row r="100" spans="1:5" ht="22.5" customHeight="1">
      <c r="A100" s="650"/>
      <c r="B100" s="289" t="s">
        <v>557</v>
      </c>
      <c r="C100" s="654"/>
      <c r="D100" s="56" t="s">
        <v>558</v>
      </c>
      <c r="E100" s="56" t="s">
        <v>559</v>
      </c>
    </row>
    <row r="101" spans="1:5" ht="12.75">
      <c r="A101" s="285">
        <v>1</v>
      </c>
      <c r="B101" s="289">
        <v>2</v>
      </c>
      <c r="C101" s="56">
        <v>3</v>
      </c>
      <c r="D101" s="56">
        <v>4</v>
      </c>
      <c r="E101" s="56">
        <v>5</v>
      </c>
    </row>
    <row r="102" spans="1:5" ht="14.25">
      <c r="A102" s="285"/>
      <c r="B102" s="289"/>
      <c r="C102" s="57" t="s">
        <v>1194</v>
      </c>
      <c r="D102" s="56"/>
      <c r="E102" s="56"/>
    </row>
    <row r="103" spans="1:5" ht="24">
      <c r="A103" s="285">
        <v>1074</v>
      </c>
      <c r="B103" s="289">
        <v>200000</v>
      </c>
      <c r="C103" s="59" t="s">
        <v>560</v>
      </c>
      <c r="D103" s="59"/>
      <c r="E103" s="58"/>
    </row>
    <row r="104" spans="1:5" ht="31.5">
      <c r="A104" s="285" t="s">
        <v>2235</v>
      </c>
      <c r="B104" s="289">
        <v>210000</v>
      </c>
      <c r="C104" s="59" t="s">
        <v>561</v>
      </c>
      <c r="D104" s="59"/>
      <c r="E104" s="58"/>
    </row>
    <row r="105" spans="1:5" ht="27.75" customHeight="1">
      <c r="A105" s="285" t="s">
        <v>2236</v>
      </c>
      <c r="B105" s="289">
        <v>211000</v>
      </c>
      <c r="C105" s="59" t="s">
        <v>562</v>
      </c>
      <c r="D105" s="59"/>
      <c r="E105" s="58"/>
    </row>
    <row r="106" spans="1:5" ht="26.25" customHeight="1">
      <c r="A106" s="286" t="s">
        <v>2237</v>
      </c>
      <c r="B106" s="290">
        <v>211100</v>
      </c>
      <c r="C106" s="60" t="s">
        <v>682</v>
      </c>
      <c r="D106" s="60"/>
      <c r="E106" s="58"/>
    </row>
    <row r="107" spans="1:5" ht="24.75" customHeight="1">
      <c r="A107" s="286" t="s">
        <v>2238</v>
      </c>
      <c r="B107" s="290">
        <v>211200</v>
      </c>
      <c r="C107" s="60" t="s">
        <v>683</v>
      </c>
      <c r="D107" s="60"/>
      <c r="E107" s="58"/>
    </row>
    <row r="108" spans="1:5" ht="34.5" customHeight="1">
      <c r="A108" s="286" t="s">
        <v>2239</v>
      </c>
      <c r="B108" s="290">
        <v>211300</v>
      </c>
      <c r="C108" s="60" t="s">
        <v>684</v>
      </c>
      <c r="D108" s="60"/>
      <c r="E108" s="58"/>
    </row>
    <row r="109" spans="1:5" ht="30.75" customHeight="1">
      <c r="A109" s="286" t="s">
        <v>2240</v>
      </c>
      <c r="B109" s="290">
        <v>211400</v>
      </c>
      <c r="C109" s="60" t="s">
        <v>685</v>
      </c>
      <c r="D109" s="60"/>
      <c r="E109" s="58"/>
    </row>
    <row r="110" spans="1:5" ht="29.25" customHeight="1">
      <c r="A110" s="286" t="s">
        <v>2241</v>
      </c>
      <c r="B110" s="290">
        <v>211500</v>
      </c>
      <c r="C110" s="60" t="s">
        <v>686</v>
      </c>
      <c r="D110" s="60"/>
      <c r="E110" s="58"/>
    </row>
    <row r="111" spans="1:5" ht="30" customHeight="1">
      <c r="A111" s="286" t="s">
        <v>2242</v>
      </c>
      <c r="B111" s="290">
        <v>211600</v>
      </c>
      <c r="C111" s="60" t="s">
        <v>687</v>
      </c>
      <c r="D111" s="60"/>
      <c r="E111" s="58"/>
    </row>
    <row r="112" spans="1:5" ht="28.5" customHeight="1">
      <c r="A112" s="286" t="s">
        <v>2243</v>
      </c>
      <c r="B112" s="290">
        <v>211700</v>
      </c>
      <c r="C112" s="60" t="s">
        <v>688</v>
      </c>
      <c r="D112" s="60"/>
      <c r="E112" s="58"/>
    </row>
    <row r="113" spans="1:5" ht="32.25" customHeight="1">
      <c r="A113" s="286" t="s">
        <v>2244</v>
      </c>
      <c r="B113" s="290">
        <v>211800</v>
      </c>
      <c r="C113" s="60" t="s">
        <v>689</v>
      </c>
      <c r="D113" s="60"/>
      <c r="E113" s="58"/>
    </row>
    <row r="114" spans="1:5" ht="33.75">
      <c r="A114" s="286" t="s">
        <v>2245</v>
      </c>
      <c r="B114" s="290">
        <v>211900</v>
      </c>
      <c r="C114" s="60" t="s">
        <v>690</v>
      </c>
      <c r="D114" s="60"/>
      <c r="E114" s="58"/>
    </row>
    <row r="115" spans="1:5" ht="31.5">
      <c r="A115" s="285" t="s">
        <v>2246</v>
      </c>
      <c r="B115" s="289">
        <v>212000</v>
      </c>
      <c r="C115" s="59" t="s">
        <v>691</v>
      </c>
      <c r="D115" s="60"/>
      <c r="E115" s="58"/>
    </row>
    <row r="116" spans="1:5" ht="36">
      <c r="A116" s="286" t="s">
        <v>2247</v>
      </c>
      <c r="B116" s="290">
        <v>212100</v>
      </c>
      <c r="C116" s="60" t="s">
        <v>2055</v>
      </c>
      <c r="D116" s="60"/>
      <c r="E116" s="58"/>
    </row>
    <row r="117" spans="1:5" ht="33.75">
      <c r="A117" s="286" t="s">
        <v>2248</v>
      </c>
      <c r="B117" s="290">
        <v>212200</v>
      </c>
      <c r="C117" s="60" t="s">
        <v>2056</v>
      </c>
      <c r="D117" s="60"/>
      <c r="E117" s="58"/>
    </row>
    <row r="118" spans="1:5" ht="36">
      <c r="A118" s="286" t="s">
        <v>2249</v>
      </c>
      <c r="B118" s="290">
        <v>212300</v>
      </c>
      <c r="C118" s="60" t="s">
        <v>2057</v>
      </c>
      <c r="D118" s="60"/>
      <c r="E118" s="58"/>
    </row>
    <row r="119" spans="1:5" ht="33.75">
      <c r="A119" s="286" t="s">
        <v>2250</v>
      </c>
      <c r="B119" s="290">
        <v>212400</v>
      </c>
      <c r="C119" s="60" t="s">
        <v>2058</v>
      </c>
      <c r="D119" s="60"/>
      <c r="E119" s="58"/>
    </row>
    <row r="120" spans="1:5" ht="36">
      <c r="A120" s="286" t="s">
        <v>2251</v>
      </c>
      <c r="B120" s="290">
        <v>212500</v>
      </c>
      <c r="C120" s="60" t="s">
        <v>2059</v>
      </c>
      <c r="D120" s="60"/>
      <c r="E120" s="58"/>
    </row>
    <row r="121" spans="1:5" ht="33.75">
      <c r="A121" s="286" t="s">
        <v>2252</v>
      </c>
      <c r="B121" s="290">
        <v>212600</v>
      </c>
      <c r="C121" s="60" t="s">
        <v>2060</v>
      </c>
      <c r="D121" s="60"/>
      <c r="E121" s="58"/>
    </row>
    <row r="122" spans="1:5" ht="31.5">
      <c r="A122" s="285" t="s">
        <v>2253</v>
      </c>
      <c r="B122" s="289">
        <v>213000</v>
      </c>
      <c r="C122" s="59" t="s">
        <v>2061</v>
      </c>
      <c r="D122" s="60"/>
      <c r="E122" s="58"/>
    </row>
    <row r="123" spans="1:5" ht="33.75">
      <c r="A123" s="286" t="s">
        <v>2254</v>
      </c>
      <c r="B123" s="290">
        <v>213100</v>
      </c>
      <c r="C123" s="60" t="s">
        <v>2062</v>
      </c>
      <c r="D123" s="60"/>
      <c r="E123" s="58"/>
    </row>
    <row r="124" spans="1:5" ht="12.75">
      <c r="A124" s="650" t="s">
        <v>2255</v>
      </c>
      <c r="B124" s="651">
        <v>220000</v>
      </c>
      <c r="C124" s="59" t="s">
        <v>2063</v>
      </c>
      <c r="D124" s="652"/>
      <c r="E124" s="653"/>
    </row>
    <row r="125" spans="1:5" ht="12.75">
      <c r="A125" s="650"/>
      <c r="B125" s="651"/>
      <c r="C125" s="59" t="s">
        <v>2064</v>
      </c>
      <c r="D125" s="652"/>
      <c r="E125" s="653"/>
    </row>
    <row r="126" spans="1:5" ht="24">
      <c r="A126" s="650" t="s">
        <v>2256</v>
      </c>
      <c r="B126" s="651">
        <v>221000</v>
      </c>
      <c r="C126" s="59" t="s">
        <v>2065</v>
      </c>
      <c r="D126" s="652"/>
      <c r="E126" s="653"/>
    </row>
    <row r="127" spans="1:5" ht="12.75">
      <c r="A127" s="650"/>
      <c r="B127" s="651"/>
      <c r="C127" s="59" t="s">
        <v>2066</v>
      </c>
      <c r="D127" s="652"/>
      <c r="E127" s="653"/>
    </row>
    <row r="128" spans="1:5" ht="36">
      <c r="A128" s="286" t="s">
        <v>2257</v>
      </c>
      <c r="B128" s="290">
        <v>221100</v>
      </c>
      <c r="C128" s="60" t="s">
        <v>2067</v>
      </c>
      <c r="D128" s="60"/>
      <c r="E128" s="58"/>
    </row>
    <row r="129" spans="1:5" ht="30.75" customHeight="1">
      <c r="A129" s="286" t="s">
        <v>2258</v>
      </c>
      <c r="B129" s="290">
        <v>221200</v>
      </c>
      <c r="C129" s="60" t="s">
        <v>2068</v>
      </c>
      <c r="D129" s="60"/>
      <c r="E129" s="58"/>
    </row>
    <row r="130" spans="1:5" ht="36.75" customHeight="1">
      <c r="A130" s="286" t="s">
        <v>2259</v>
      </c>
      <c r="B130" s="290">
        <v>221300</v>
      </c>
      <c r="C130" s="60" t="s">
        <v>2069</v>
      </c>
      <c r="D130" s="60"/>
      <c r="E130" s="58"/>
    </row>
    <row r="131" spans="1:5" ht="27" customHeight="1">
      <c r="A131" s="286" t="s">
        <v>2260</v>
      </c>
      <c r="B131" s="290">
        <v>221400</v>
      </c>
      <c r="C131" s="60" t="s">
        <v>2070</v>
      </c>
      <c r="D131" s="60"/>
      <c r="E131" s="58"/>
    </row>
    <row r="132" spans="1:5" ht="30.75" customHeight="1">
      <c r="A132" s="286" t="s">
        <v>2261</v>
      </c>
      <c r="B132" s="290">
        <v>221500</v>
      </c>
      <c r="C132" s="60" t="s">
        <v>2071</v>
      </c>
      <c r="D132" s="60"/>
      <c r="E132" s="58"/>
    </row>
    <row r="133" spans="1:5" ht="28.5" customHeight="1">
      <c r="A133" s="286" t="s">
        <v>2262</v>
      </c>
      <c r="B133" s="290">
        <v>221600</v>
      </c>
      <c r="C133" s="60" t="s">
        <v>2087</v>
      </c>
      <c r="D133" s="60"/>
      <c r="E133" s="58"/>
    </row>
    <row r="134" spans="1:5" ht="33.75">
      <c r="A134" s="286" t="s">
        <v>2263</v>
      </c>
      <c r="B134" s="290">
        <v>221700</v>
      </c>
      <c r="C134" s="60" t="s">
        <v>2088</v>
      </c>
      <c r="D134" s="60"/>
      <c r="E134" s="58"/>
    </row>
    <row r="135" spans="1:5" ht="27.75" customHeight="1">
      <c r="A135" s="286" t="s">
        <v>2264</v>
      </c>
      <c r="B135" s="290">
        <v>221800</v>
      </c>
      <c r="C135" s="60" t="s">
        <v>2089</v>
      </c>
      <c r="D135" s="60"/>
      <c r="E135" s="58"/>
    </row>
    <row r="136" spans="1:5" ht="24">
      <c r="A136" s="650" t="s">
        <v>2265</v>
      </c>
      <c r="B136" s="651">
        <v>222000</v>
      </c>
      <c r="C136" s="59" t="s">
        <v>2090</v>
      </c>
      <c r="D136" s="652"/>
      <c r="E136" s="653"/>
    </row>
    <row r="137" spans="1:5" ht="12.75">
      <c r="A137" s="650"/>
      <c r="B137" s="651"/>
      <c r="C137" s="59" t="s">
        <v>2091</v>
      </c>
      <c r="D137" s="652"/>
      <c r="E137" s="653"/>
    </row>
    <row r="138" spans="1:5" ht="36">
      <c r="A138" s="286" t="s">
        <v>2266</v>
      </c>
      <c r="B138" s="290">
        <v>222100</v>
      </c>
      <c r="C138" s="60" t="s">
        <v>2092</v>
      </c>
      <c r="D138" s="60"/>
      <c r="E138" s="58"/>
    </row>
    <row r="139" spans="1:5" ht="29.25" customHeight="1">
      <c r="A139" s="286" t="s">
        <v>2267</v>
      </c>
      <c r="B139" s="290">
        <v>222200</v>
      </c>
      <c r="C139" s="60" t="s">
        <v>2093</v>
      </c>
      <c r="D139" s="60"/>
      <c r="E139" s="58"/>
    </row>
    <row r="140" spans="1:5" ht="36">
      <c r="A140" s="286" t="s">
        <v>2268</v>
      </c>
      <c r="B140" s="290">
        <v>222300</v>
      </c>
      <c r="C140" s="60" t="s">
        <v>2094</v>
      </c>
      <c r="D140" s="60"/>
      <c r="E140" s="58"/>
    </row>
    <row r="141" spans="1:5" ht="33.75">
      <c r="A141" s="286" t="s">
        <v>2269</v>
      </c>
      <c r="B141" s="290">
        <v>222400</v>
      </c>
      <c r="C141" s="60" t="s">
        <v>2095</v>
      </c>
      <c r="D141" s="60"/>
      <c r="E141" s="58"/>
    </row>
    <row r="142" spans="1:5" ht="36">
      <c r="A142" s="286" t="s">
        <v>2270</v>
      </c>
      <c r="B142" s="290">
        <v>222500</v>
      </c>
      <c r="C142" s="60" t="s">
        <v>2096</v>
      </c>
      <c r="D142" s="60"/>
      <c r="E142" s="58"/>
    </row>
    <row r="143" spans="1:5" ht="33.75">
      <c r="A143" s="286" t="s">
        <v>2271</v>
      </c>
      <c r="B143" s="290">
        <v>222600</v>
      </c>
      <c r="C143" s="60" t="s">
        <v>2097</v>
      </c>
      <c r="D143" s="60"/>
      <c r="E143" s="58"/>
    </row>
    <row r="144" spans="1:5" ht="31.5">
      <c r="A144" s="285" t="s">
        <v>2272</v>
      </c>
      <c r="B144" s="289">
        <v>223000</v>
      </c>
      <c r="C144" s="59" t="s">
        <v>2098</v>
      </c>
      <c r="D144" s="59"/>
      <c r="E144" s="58"/>
    </row>
    <row r="145" spans="1:5" ht="33.75">
      <c r="A145" s="286" t="s">
        <v>2273</v>
      </c>
      <c r="B145" s="290">
        <v>223100</v>
      </c>
      <c r="C145" s="60" t="s">
        <v>2099</v>
      </c>
      <c r="D145" s="60"/>
      <c r="E145" s="58"/>
    </row>
    <row r="146" spans="1:5" ht="48">
      <c r="A146" s="285" t="s">
        <v>2274</v>
      </c>
      <c r="B146" s="289">
        <v>230000</v>
      </c>
      <c r="C146" s="59" t="s">
        <v>2100</v>
      </c>
      <c r="D146" s="59"/>
      <c r="E146" s="58"/>
    </row>
    <row r="147" spans="1:5" ht="12.75">
      <c r="A147" s="650" t="s">
        <v>2275</v>
      </c>
      <c r="B147" s="651">
        <v>231000</v>
      </c>
      <c r="C147" s="59" t="s">
        <v>2101</v>
      </c>
      <c r="D147" s="652"/>
      <c r="E147" s="653"/>
    </row>
    <row r="148" spans="1:5" ht="12.75">
      <c r="A148" s="650"/>
      <c r="B148" s="651"/>
      <c r="C148" s="59" t="s">
        <v>2102</v>
      </c>
      <c r="D148" s="652"/>
      <c r="E148" s="653"/>
    </row>
    <row r="149" spans="1:5" ht="26.25" customHeight="1">
      <c r="A149" s="286" t="s">
        <v>2276</v>
      </c>
      <c r="B149" s="290">
        <v>231100</v>
      </c>
      <c r="C149" s="60" t="s">
        <v>2103</v>
      </c>
      <c r="D149" s="60"/>
      <c r="E149" s="58"/>
    </row>
    <row r="150" spans="1:5" ht="32.25" customHeight="1">
      <c r="A150" s="286" t="s">
        <v>2277</v>
      </c>
      <c r="B150" s="290">
        <v>231200</v>
      </c>
      <c r="C150" s="60" t="s">
        <v>2104</v>
      </c>
      <c r="D150" s="60"/>
      <c r="E150" s="58"/>
    </row>
    <row r="151" spans="1:5" ht="36">
      <c r="A151" s="286" t="s">
        <v>2278</v>
      </c>
      <c r="B151" s="290">
        <v>231300</v>
      </c>
      <c r="C151" s="60" t="s">
        <v>2105</v>
      </c>
      <c r="D151" s="60"/>
      <c r="E151" s="58"/>
    </row>
    <row r="152" spans="1:5" ht="36">
      <c r="A152" s="286" t="s">
        <v>2279</v>
      </c>
      <c r="B152" s="290">
        <v>231400</v>
      </c>
      <c r="C152" s="60" t="s">
        <v>2106</v>
      </c>
      <c r="D152" s="60"/>
      <c r="E152" s="58"/>
    </row>
    <row r="153" spans="1:5" ht="33.75">
      <c r="A153" s="286" t="s">
        <v>2280</v>
      </c>
      <c r="B153" s="290">
        <v>231500</v>
      </c>
      <c r="C153" s="60" t="s">
        <v>2107</v>
      </c>
      <c r="D153" s="60"/>
      <c r="E153" s="58"/>
    </row>
    <row r="154" spans="1:5" ht="36">
      <c r="A154" s="285" t="s">
        <v>469</v>
      </c>
      <c r="B154" s="289">
        <v>232000</v>
      </c>
      <c r="C154" s="59" t="s">
        <v>2108</v>
      </c>
      <c r="D154" s="59"/>
      <c r="E154" s="58"/>
    </row>
    <row r="155" spans="1:5" ht="33.75">
      <c r="A155" s="286" t="s">
        <v>470</v>
      </c>
      <c r="B155" s="290">
        <v>232100</v>
      </c>
      <c r="C155" s="60" t="s">
        <v>2109</v>
      </c>
      <c r="D155" s="60"/>
      <c r="E155" s="58"/>
    </row>
    <row r="156" spans="1:5" ht="33.75">
      <c r="A156" s="286" t="s">
        <v>471</v>
      </c>
      <c r="B156" s="290">
        <v>232200</v>
      </c>
      <c r="C156" s="60" t="s">
        <v>2110</v>
      </c>
      <c r="D156" s="60"/>
      <c r="E156" s="58"/>
    </row>
    <row r="157" spans="1:5" ht="36">
      <c r="A157" s="286" t="s">
        <v>472</v>
      </c>
      <c r="B157" s="290">
        <v>232300</v>
      </c>
      <c r="C157" s="60" t="s">
        <v>2111</v>
      </c>
      <c r="D157" s="60"/>
      <c r="E157" s="58"/>
    </row>
    <row r="158" spans="1:5" ht="36">
      <c r="A158" s="286" t="s">
        <v>473</v>
      </c>
      <c r="B158" s="290">
        <v>232400</v>
      </c>
      <c r="C158" s="60" t="s">
        <v>2112</v>
      </c>
      <c r="D158" s="60"/>
      <c r="E158" s="58"/>
    </row>
    <row r="159" spans="1:5" ht="33.75">
      <c r="A159" s="286" t="s">
        <v>474</v>
      </c>
      <c r="B159" s="290">
        <v>232500</v>
      </c>
      <c r="C159" s="60" t="s">
        <v>2113</v>
      </c>
      <c r="D159" s="60"/>
      <c r="E159" s="58"/>
    </row>
    <row r="160" spans="1:5" ht="36">
      <c r="A160" s="285" t="s">
        <v>475</v>
      </c>
      <c r="B160" s="289">
        <v>233000</v>
      </c>
      <c r="C160" s="59" t="s">
        <v>2114</v>
      </c>
      <c r="D160" s="59"/>
      <c r="E160" s="58"/>
    </row>
    <row r="161" spans="1:5" ht="33.75">
      <c r="A161" s="286" t="s">
        <v>476</v>
      </c>
      <c r="B161" s="290">
        <v>233100</v>
      </c>
      <c r="C161" s="60" t="s">
        <v>624</v>
      </c>
      <c r="D161" s="60"/>
      <c r="E161" s="58"/>
    </row>
    <row r="162" spans="1:5" ht="33.75">
      <c r="A162" s="286" t="s">
        <v>477</v>
      </c>
      <c r="B162" s="290">
        <v>233200</v>
      </c>
      <c r="C162" s="60" t="s">
        <v>625</v>
      </c>
      <c r="D162" s="60"/>
      <c r="E162" s="58"/>
    </row>
    <row r="163" spans="1:5" ht="36">
      <c r="A163" s="286" t="s">
        <v>478</v>
      </c>
      <c r="B163" s="290">
        <v>233300</v>
      </c>
      <c r="C163" s="60" t="s">
        <v>2038</v>
      </c>
      <c r="D163" s="60"/>
      <c r="E163" s="58"/>
    </row>
    <row r="164" spans="1:5" ht="36">
      <c r="A164" s="286" t="s">
        <v>479</v>
      </c>
      <c r="B164" s="290">
        <v>233400</v>
      </c>
      <c r="C164" s="60" t="s">
        <v>2039</v>
      </c>
      <c r="D164" s="60"/>
      <c r="E164" s="58"/>
    </row>
    <row r="165" spans="1:5" ht="36">
      <c r="A165" s="286" t="s">
        <v>480</v>
      </c>
      <c r="B165" s="290">
        <v>233500</v>
      </c>
      <c r="C165" s="60" t="s">
        <v>2040</v>
      </c>
      <c r="D165" s="60"/>
      <c r="E165" s="58"/>
    </row>
    <row r="166" spans="1:5" ht="36">
      <c r="A166" s="650" t="s">
        <v>481</v>
      </c>
      <c r="B166" s="651">
        <v>234000</v>
      </c>
      <c r="C166" s="59" t="s">
        <v>2041</v>
      </c>
      <c r="D166" s="652"/>
      <c r="E166" s="653"/>
    </row>
    <row r="167" spans="1:5" ht="12.75">
      <c r="A167" s="650"/>
      <c r="B167" s="651"/>
      <c r="C167" s="59" t="s">
        <v>2042</v>
      </c>
      <c r="D167" s="652"/>
      <c r="E167" s="653"/>
    </row>
    <row r="168" spans="1:5" ht="36">
      <c r="A168" s="286" t="s">
        <v>482</v>
      </c>
      <c r="B168" s="290">
        <v>234100</v>
      </c>
      <c r="C168" s="60" t="s">
        <v>2043</v>
      </c>
      <c r="D168" s="60"/>
      <c r="E168" s="58"/>
    </row>
    <row r="169" spans="1:5" ht="36">
      <c r="A169" s="286" t="s">
        <v>483</v>
      </c>
      <c r="B169" s="290">
        <v>234200</v>
      </c>
      <c r="C169" s="60" t="s">
        <v>2044</v>
      </c>
      <c r="D169" s="60"/>
      <c r="E169" s="58"/>
    </row>
    <row r="170" spans="1:5" ht="36">
      <c r="A170" s="286" t="s">
        <v>484</v>
      </c>
      <c r="B170" s="290">
        <v>234300</v>
      </c>
      <c r="C170" s="60" t="s">
        <v>2045</v>
      </c>
      <c r="D170" s="60"/>
      <c r="E170" s="58"/>
    </row>
    <row r="171" spans="1:5" ht="24">
      <c r="A171" s="650" t="s">
        <v>485</v>
      </c>
      <c r="B171" s="651">
        <v>235000</v>
      </c>
      <c r="C171" s="59" t="s">
        <v>2046</v>
      </c>
      <c r="D171" s="652"/>
      <c r="E171" s="653"/>
    </row>
    <row r="172" spans="1:5" ht="12.75">
      <c r="A172" s="650"/>
      <c r="B172" s="651"/>
      <c r="C172" s="59" t="s">
        <v>2047</v>
      </c>
      <c r="D172" s="652"/>
      <c r="E172" s="653"/>
    </row>
    <row r="173" spans="1:5" ht="30" customHeight="1">
      <c r="A173" s="286" t="s">
        <v>486</v>
      </c>
      <c r="B173" s="290">
        <v>235100</v>
      </c>
      <c r="C173" s="60" t="s">
        <v>2048</v>
      </c>
      <c r="D173" s="60"/>
      <c r="E173" s="58"/>
    </row>
    <row r="174" spans="1:5" ht="30" customHeight="1">
      <c r="A174" s="286" t="s">
        <v>487</v>
      </c>
      <c r="B174" s="290">
        <v>235200</v>
      </c>
      <c r="C174" s="60" t="s">
        <v>2049</v>
      </c>
      <c r="D174" s="60"/>
      <c r="E174" s="58"/>
    </row>
    <row r="175" spans="1:5" ht="36">
      <c r="A175" s="286" t="s">
        <v>488</v>
      </c>
      <c r="B175" s="290">
        <v>235300</v>
      </c>
      <c r="C175" s="60" t="s">
        <v>2050</v>
      </c>
      <c r="D175" s="60"/>
      <c r="E175" s="58"/>
    </row>
    <row r="176" spans="1:5" ht="36">
      <c r="A176" s="286" t="s">
        <v>489</v>
      </c>
      <c r="B176" s="290">
        <v>235400</v>
      </c>
      <c r="C176" s="60" t="s">
        <v>2051</v>
      </c>
      <c r="D176" s="60"/>
      <c r="E176" s="58"/>
    </row>
    <row r="177" spans="1:5" ht="36">
      <c r="A177" s="286" t="s">
        <v>490</v>
      </c>
      <c r="B177" s="290">
        <v>235500</v>
      </c>
      <c r="C177" s="60" t="s">
        <v>2052</v>
      </c>
      <c r="D177" s="60"/>
      <c r="E177" s="58"/>
    </row>
    <row r="178" spans="1:5" ht="36">
      <c r="A178" s="285" t="s">
        <v>491</v>
      </c>
      <c r="B178" s="289">
        <v>236000</v>
      </c>
      <c r="C178" s="59" t="s">
        <v>2053</v>
      </c>
      <c r="D178" s="59"/>
      <c r="E178" s="58"/>
    </row>
    <row r="179" spans="1:5" ht="33.75">
      <c r="A179" s="286" t="s">
        <v>492</v>
      </c>
      <c r="B179" s="290">
        <v>236100</v>
      </c>
      <c r="C179" s="60" t="s">
        <v>1106</v>
      </c>
      <c r="D179" s="60"/>
      <c r="E179" s="58"/>
    </row>
    <row r="180" spans="1:5" ht="33.75">
      <c r="A180" s="286" t="s">
        <v>493</v>
      </c>
      <c r="B180" s="290">
        <v>236200</v>
      </c>
      <c r="C180" s="60" t="s">
        <v>1107</v>
      </c>
      <c r="D180" s="60"/>
      <c r="E180" s="58"/>
    </row>
    <row r="181" spans="1:5" ht="36">
      <c r="A181" s="286" t="s">
        <v>494</v>
      </c>
      <c r="B181" s="290">
        <v>236300</v>
      </c>
      <c r="C181" s="60" t="s">
        <v>1108</v>
      </c>
      <c r="D181" s="60"/>
      <c r="E181" s="58"/>
    </row>
    <row r="182" spans="1:5" ht="36">
      <c r="A182" s="286" t="s">
        <v>495</v>
      </c>
      <c r="B182" s="290">
        <v>236400</v>
      </c>
      <c r="C182" s="60" t="s">
        <v>1109</v>
      </c>
      <c r="D182" s="60"/>
      <c r="E182" s="58"/>
    </row>
    <row r="183" spans="1:5" ht="36">
      <c r="A183" s="286" t="s">
        <v>496</v>
      </c>
      <c r="B183" s="290">
        <v>236500</v>
      </c>
      <c r="C183" s="60" t="s">
        <v>1110</v>
      </c>
      <c r="D183" s="60"/>
      <c r="E183" s="58"/>
    </row>
    <row r="184" spans="1:5" ht="36">
      <c r="A184" s="285" t="s">
        <v>497</v>
      </c>
      <c r="B184" s="289">
        <v>237000</v>
      </c>
      <c r="C184" s="59" t="s">
        <v>1111</v>
      </c>
      <c r="D184" s="59"/>
      <c r="E184" s="58"/>
    </row>
    <row r="185" spans="1:5" ht="33.75">
      <c r="A185" s="286" t="s">
        <v>498</v>
      </c>
      <c r="B185" s="290">
        <v>237100</v>
      </c>
      <c r="C185" s="60" t="s">
        <v>1112</v>
      </c>
      <c r="D185" s="60"/>
      <c r="E185" s="58"/>
    </row>
    <row r="186" spans="1:5" ht="33.75">
      <c r="A186" s="286" t="s">
        <v>499</v>
      </c>
      <c r="B186" s="290">
        <v>237200</v>
      </c>
      <c r="C186" s="60" t="s">
        <v>1113</v>
      </c>
      <c r="D186" s="60"/>
      <c r="E186" s="58"/>
    </row>
    <row r="187" spans="1:5" ht="33.75">
      <c r="A187" s="286" t="s">
        <v>500</v>
      </c>
      <c r="B187" s="290">
        <v>237300</v>
      </c>
      <c r="C187" s="60" t="s">
        <v>1114</v>
      </c>
      <c r="D187" s="60"/>
      <c r="E187" s="58"/>
    </row>
    <row r="188" spans="1:5" ht="33.75">
      <c r="A188" s="286" t="s">
        <v>501</v>
      </c>
      <c r="B188" s="290">
        <v>237400</v>
      </c>
      <c r="C188" s="60" t="s">
        <v>1115</v>
      </c>
      <c r="D188" s="60"/>
      <c r="E188" s="58"/>
    </row>
    <row r="189" spans="1:5" ht="36">
      <c r="A189" s="286" t="s">
        <v>502</v>
      </c>
      <c r="B189" s="290">
        <v>237500</v>
      </c>
      <c r="C189" s="60" t="s">
        <v>1116</v>
      </c>
      <c r="D189" s="60"/>
      <c r="E189" s="58"/>
    </row>
    <row r="190" spans="1:5" ht="36">
      <c r="A190" s="286" t="s">
        <v>503</v>
      </c>
      <c r="B190" s="290">
        <v>237600</v>
      </c>
      <c r="C190" s="60" t="s">
        <v>1117</v>
      </c>
      <c r="D190" s="60"/>
      <c r="E190" s="58"/>
    </row>
    <row r="191" spans="1:5" ht="36">
      <c r="A191" s="286" t="s">
        <v>504</v>
      </c>
      <c r="B191" s="290">
        <v>237700</v>
      </c>
      <c r="C191" s="60" t="s">
        <v>1118</v>
      </c>
      <c r="D191" s="60"/>
      <c r="E191" s="58"/>
    </row>
    <row r="192" spans="1:5" ht="36">
      <c r="A192" s="285" t="s">
        <v>505</v>
      </c>
      <c r="B192" s="289">
        <v>238000</v>
      </c>
      <c r="C192" s="59" t="s">
        <v>1119</v>
      </c>
      <c r="D192" s="59"/>
      <c r="E192" s="58"/>
    </row>
    <row r="193" spans="1:5" ht="33.75">
      <c r="A193" s="286" t="s">
        <v>506</v>
      </c>
      <c r="B193" s="290">
        <v>238100</v>
      </c>
      <c r="C193" s="60" t="s">
        <v>1120</v>
      </c>
      <c r="D193" s="60"/>
      <c r="E193" s="58"/>
    </row>
    <row r="194" spans="1:5" ht="33.75">
      <c r="A194" s="286" t="s">
        <v>507</v>
      </c>
      <c r="B194" s="290">
        <v>238200</v>
      </c>
      <c r="C194" s="60" t="s">
        <v>1121</v>
      </c>
      <c r="D194" s="60"/>
      <c r="E194" s="58"/>
    </row>
    <row r="195" spans="1:5" ht="36">
      <c r="A195" s="286" t="s">
        <v>508</v>
      </c>
      <c r="B195" s="290">
        <v>238300</v>
      </c>
      <c r="C195" s="60" t="s">
        <v>1122</v>
      </c>
      <c r="D195" s="60"/>
      <c r="E195" s="58"/>
    </row>
    <row r="196" spans="1:5" ht="36">
      <c r="A196" s="286" t="s">
        <v>509</v>
      </c>
      <c r="B196" s="290">
        <v>238400</v>
      </c>
      <c r="C196" s="60" t="s">
        <v>1123</v>
      </c>
      <c r="D196" s="60"/>
      <c r="E196" s="58"/>
    </row>
    <row r="197" spans="1:5" ht="36">
      <c r="A197" s="286" t="s">
        <v>510</v>
      </c>
      <c r="B197" s="290">
        <v>238500</v>
      </c>
      <c r="C197" s="60" t="s">
        <v>2193</v>
      </c>
      <c r="D197" s="60"/>
      <c r="E197" s="58"/>
    </row>
    <row r="198" spans="1:5" ht="36">
      <c r="A198" s="285" t="s">
        <v>511</v>
      </c>
      <c r="B198" s="289">
        <v>239000</v>
      </c>
      <c r="C198" s="59" t="s">
        <v>2194</v>
      </c>
      <c r="D198" s="60"/>
      <c r="E198" s="58"/>
    </row>
    <row r="199" spans="1:5" ht="33.75">
      <c r="A199" s="286" t="s">
        <v>512</v>
      </c>
      <c r="B199" s="290">
        <v>239100</v>
      </c>
      <c r="C199" s="60" t="s">
        <v>2195</v>
      </c>
      <c r="D199" s="60"/>
      <c r="E199" s="58"/>
    </row>
    <row r="200" spans="1:5" ht="33.75">
      <c r="A200" s="286" t="s">
        <v>513</v>
      </c>
      <c r="B200" s="290">
        <v>239200</v>
      </c>
      <c r="C200" s="60" t="s">
        <v>2196</v>
      </c>
      <c r="D200" s="60"/>
      <c r="E200" s="58"/>
    </row>
    <row r="201" spans="1:5" ht="36">
      <c r="A201" s="286" t="s">
        <v>514</v>
      </c>
      <c r="B201" s="290">
        <v>239300</v>
      </c>
      <c r="C201" s="60" t="s">
        <v>2197</v>
      </c>
      <c r="D201" s="60"/>
      <c r="E201" s="58"/>
    </row>
    <row r="202" spans="1:5" ht="36">
      <c r="A202" s="286" t="s">
        <v>515</v>
      </c>
      <c r="B202" s="290">
        <v>239400</v>
      </c>
      <c r="C202" s="60" t="s">
        <v>2198</v>
      </c>
      <c r="D202" s="60"/>
      <c r="E202" s="58"/>
    </row>
    <row r="203" spans="1:5" ht="36">
      <c r="A203" s="286" t="s">
        <v>516</v>
      </c>
      <c r="B203" s="290">
        <v>239500</v>
      </c>
      <c r="C203" s="60" t="s">
        <v>2199</v>
      </c>
      <c r="D203" s="59"/>
      <c r="E203" s="58"/>
    </row>
    <row r="204" spans="1:5" ht="36">
      <c r="A204" s="650" t="s">
        <v>517</v>
      </c>
      <c r="B204" s="651">
        <v>240000</v>
      </c>
      <c r="C204" s="59" t="s">
        <v>2200</v>
      </c>
      <c r="D204" s="652"/>
      <c r="E204" s="653"/>
    </row>
    <row r="205" spans="1:5" ht="12.75">
      <c r="A205" s="650"/>
      <c r="B205" s="651"/>
      <c r="C205" s="59" t="s">
        <v>2201</v>
      </c>
      <c r="D205" s="652"/>
      <c r="E205" s="653"/>
    </row>
    <row r="206" spans="1:5" ht="48">
      <c r="A206" s="650" t="s">
        <v>518</v>
      </c>
      <c r="B206" s="651">
        <v>241000</v>
      </c>
      <c r="C206" s="59" t="s">
        <v>2202</v>
      </c>
      <c r="D206" s="652"/>
      <c r="E206" s="653"/>
    </row>
    <row r="207" spans="1:5" ht="12.75">
      <c r="A207" s="650"/>
      <c r="B207" s="651"/>
      <c r="C207" s="59" t="s">
        <v>2203</v>
      </c>
      <c r="D207" s="652"/>
      <c r="E207" s="653"/>
    </row>
    <row r="208" spans="1:5" ht="33.75">
      <c r="A208" s="286" t="s">
        <v>519</v>
      </c>
      <c r="B208" s="290">
        <v>241100</v>
      </c>
      <c r="C208" s="60" t="s">
        <v>302</v>
      </c>
      <c r="D208" s="60"/>
      <c r="E208" s="58"/>
    </row>
    <row r="209" spans="1:5" ht="33.75">
      <c r="A209" s="286" t="s">
        <v>520</v>
      </c>
      <c r="B209" s="290">
        <v>241200</v>
      </c>
      <c r="C209" s="60" t="s">
        <v>303</v>
      </c>
      <c r="D209" s="60"/>
      <c r="E209" s="58"/>
    </row>
    <row r="210" spans="1:5" ht="33.75">
      <c r="A210" s="286" t="s">
        <v>521</v>
      </c>
      <c r="B210" s="290">
        <v>241300</v>
      </c>
      <c r="C210" s="60" t="s">
        <v>304</v>
      </c>
      <c r="D210" s="60"/>
      <c r="E210" s="58"/>
    </row>
    <row r="211" spans="1:5" ht="33.75">
      <c r="A211" s="286" t="s">
        <v>522</v>
      </c>
      <c r="B211" s="290">
        <v>241400</v>
      </c>
      <c r="C211" s="60" t="s">
        <v>305</v>
      </c>
      <c r="D211" s="60"/>
      <c r="E211" s="58"/>
    </row>
    <row r="212" spans="1:5" ht="24">
      <c r="A212" s="650" t="s">
        <v>523</v>
      </c>
      <c r="B212" s="651">
        <v>242000</v>
      </c>
      <c r="C212" s="59" t="s">
        <v>306</v>
      </c>
      <c r="D212" s="652"/>
      <c r="E212" s="653"/>
    </row>
    <row r="213" spans="1:5" ht="12.75">
      <c r="A213" s="650"/>
      <c r="B213" s="651"/>
      <c r="C213" s="59" t="s">
        <v>307</v>
      </c>
      <c r="D213" s="652"/>
      <c r="E213" s="653"/>
    </row>
    <row r="214" spans="1:5" ht="33.75">
      <c r="A214" s="286" t="s">
        <v>524</v>
      </c>
      <c r="B214" s="290">
        <v>242100</v>
      </c>
      <c r="C214" s="60" t="s">
        <v>308</v>
      </c>
      <c r="D214" s="60"/>
      <c r="E214" s="58"/>
    </row>
    <row r="215" spans="1:5" ht="36">
      <c r="A215" s="286" t="s">
        <v>525</v>
      </c>
      <c r="B215" s="290">
        <v>242200</v>
      </c>
      <c r="C215" s="60" t="s">
        <v>309</v>
      </c>
      <c r="D215" s="60"/>
      <c r="E215" s="58"/>
    </row>
    <row r="216" spans="1:5" ht="33.75">
      <c r="A216" s="286" t="s">
        <v>526</v>
      </c>
      <c r="B216" s="290">
        <v>242300</v>
      </c>
      <c r="C216" s="60" t="s">
        <v>310</v>
      </c>
      <c r="D216" s="60"/>
      <c r="E216" s="58"/>
    </row>
    <row r="217" spans="1:5" ht="33.75">
      <c r="A217" s="286" t="s">
        <v>527</v>
      </c>
      <c r="B217" s="290">
        <v>242400</v>
      </c>
      <c r="C217" s="60" t="s">
        <v>311</v>
      </c>
      <c r="D217" s="60"/>
      <c r="E217" s="58"/>
    </row>
    <row r="218" spans="1:5" ht="36">
      <c r="A218" s="285" t="s">
        <v>528</v>
      </c>
      <c r="B218" s="289">
        <v>243000</v>
      </c>
      <c r="C218" s="59" t="s">
        <v>312</v>
      </c>
      <c r="D218" s="59"/>
      <c r="E218" s="58"/>
    </row>
    <row r="219" spans="1:5" ht="33.75">
      <c r="A219" s="286" t="s">
        <v>529</v>
      </c>
      <c r="B219" s="290">
        <v>243100</v>
      </c>
      <c r="C219" s="60" t="s">
        <v>313</v>
      </c>
      <c r="D219" s="60"/>
      <c r="E219" s="58"/>
    </row>
    <row r="220" spans="1:5" ht="36">
      <c r="A220" s="286" t="s">
        <v>530</v>
      </c>
      <c r="B220" s="290">
        <v>243200</v>
      </c>
      <c r="C220" s="60" t="s">
        <v>314</v>
      </c>
      <c r="D220" s="60"/>
      <c r="E220" s="58"/>
    </row>
    <row r="221" spans="1:5" ht="33.75">
      <c r="A221" s="286" t="s">
        <v>531</v>
      </c>
      <c r="B221" s="290">
        <v>243300</v>
      </c>
      <c r="C221" s="60" t="s">
        <v>315</v>
      </c>
      <c r="D221" s="60"/>
      <c r="E221" s="58"/>
    </row>
    <row r="222" spans="1:5" ht="36">
      <c r="A222" s="286" t="s">
        <v>532</v>
      </c>
      <c r="B222" s="290">
        <v>243400</v>
      </c>
      <c r="C222" s="60" t="s">
        <v>316</v>
      </c>
      <c r="D222" s="60"/>
      <c r="E222" s="58"/>
    </row>
    <row r="223" spans="1:5" ht="24">
      <c r="A223" s="650" t="s">
        <v>533</v>
      </c>
      <c r="B223" s="651">
        <v>244000</v>
      </c>
      <c r="C223" s="59" t="s">
        <v>317</v>
      </c>
      <c r="D223" s="652"/>
      <c r="E223" s="653"/>
    </row>
    <row r="224" spans="1:5" ht="12.75">
      <c r="A224" s="650"/>
      <c r="B224" s="651"/>
      <c r="C224" s="59" t="s">
        <v>318</v>
      </c>
      <c r="D224" s="652"/>
      <c r="E224" s="653"/>
    </row>
    <row r="225" spans="1:5" ht="48">
      <c r="A225" s="286" t="s">
        <v>534</v>
      </c>
      <c r="B225" s="290">
        <v>244100</v>
      </c>
      <c r="C225" s="60" t="s">
        <v>319</v>
      </c>
      <c r="D225" s="60"/>
      <c r="E225" s="58"/>
    </row>
    <row r="226" spans="1:5" ht="33.75">
      <c r="A226" s="286" t="s">
        <v>535</v>
      </c>
      <c r="B226" s="290">
        <v>244200</v>
      </c>
      <c r="C226" s="60" t="s">
        <v>2084</v>
      </c>
      <c r="D226" s="60"/>
      <c r="E226" s="58"/>
    </row>
    <row r="227" spans="1:5" ht="12.75">
      <c r="A227" s="650" t="s">
        <v>536</v>
      </c>
      <c r="B227" s="651">
        <v>245000</v>
      </c>
      <c r="C227" s="59" t="s">
        <v>1352</v>
      </c>
      <c r="D227" s="652"/>
      <c r="E227" s="653"/>
    </row>
    <row r="228" spans="1:5" ht="12.75">
      <c r="A228" s="650"/>
      <c r="B228" s="651"/>
      <c r="C228" s="59" t="s">
        <v>1353</v>
      </c>
      <c r="D228" s="652"/>
      <c r="E228" s="653"/>
    </row>
    <row r="229" spans="1:5" ht="33.75">
      <c r="A229" s="286" t="s">
        <v>537</v>
      </c>
      <c r="B229" s="290">
        <v>245100</v>
      </c>
      <c r="C229" s="60" t="s">
        <v>1354</v>
      </c>
      <c r="D229" s="60"/>
      <c r="E229" s="58"/>
    </row>
    <row r="230" spans="1:5" ht="33.75">
      <c r="A230" s="286" t="s">
        <v>538</v>
      </c>
      <c r="B230" s="290">
        <v>245200</v>
      </c>
      <c r="C230" s="60" t="s">
        <v>1355</v>
      </c>
      <c r="D230" s="60"/>
      <c r="E230" s="58"/>
    </row>
    <row r="231" spans="1:5" ht="33.75">
      <c r="A231" s="286" t="s">
        <v>539</v>
      </c>
      <c r="B231" s="290">
        <v>245300</v>
      </c>
      <c r="C231" s="60" t="s">
        <v>1356</v>
      </c>
      <c r="D231" s="60"/>
      <c r="E231" s="58"/>
    </row>
    <row r="232" spans="1:5" ht="36">
      <c r="A232" s="286" t="s">
        <v>540</v>
      </c>
      <c r="B232" s="290">
        <v>245400</v>
      </c>
      <c r="C232" s="60" t="s">
        <v>1357</v>
      </c>
      <c r="D232" s="60"/>
      <c r="E232" s="58"/>
    </row>
    <row r="233" spans="1:5" ht="36">
      <c r="A233" s="286" t="s">
        <v>541</v>
      </c>
      <c r="B233" s="290">
        <v>245500</v>
      </c>
      <c r="C233" s="60" t="s">
        <v>1358</v>
      </c>
      <c r="D233" s="60"/>
      <c r="E233" s="58"/>
    </row>
    <row r="234" spans="1:5" ht="12.75">
      <c r="A234" s="650" t="s">
        <v>2310</v>
      </c>
      <c r="B234" s="651">
        <v>250000</v>
      </c>
      <c r="C234" s="59" t="s">
        <v>1359</v>
      </c>
      <c r="D234" s="652"/>
      <c r="E234" s="653"/>
    </row>
    <row r="235" spans="1:5" ht="12.75">
      <c r="A235" s="650"/>
      <c r="B235" s="651"/>
      <c r="C235" s="59" t="s">
        <v>1360</v>
      </c>
      <c r="D235" s="652"/>
      <c r="E235" s="653"/>
    </row>
    <row r="236" spans="1:5" ht="36">
      <c r="A236" s="285" t="s">
        <v>2311</v>
      </c>
      <c r="B236" s="289">
        <v>251000</v>
      </c>
      <c r="C236" s="59" t="s">
        <v>1361</v>
      </c>
      <c r="D236" s="59"/>
      <c r="E236" s="58"/>
    </row>
    <row r="237" spans="1:5" ht="33.75">
      <c r="A237" s="286" t="s">
        <v>2312</v>
      </c>
      <c r="B237" s="290">
        <v>251100</v>
      </c>
      <c r="C237" s="60" t="s">
        <v>1362</v>
      </c>
      <c r="D237" s="60"/>
      <c r="E237" s="58"/>
    </row>
    <row r="238" spans="1:5" ht="33.75">
      <c r="A238" s="286" t="s">
        <v>2313</v>
      </c>
      <c r="B238" s="290">
        <v>251200</v>
      </c>
      <c r="C238" s="60" t="s">
        <v>1363</v>
      </c>
      <c r="D238" s="60"/>
      <c r="E238" s="58"/>
    </row>
    <row r="239" spans="1:5" ht="33.75">
      <c r="A239" s="286" t="s">
        <v>2314</v>
      </c>
      <c r="B239" s="290">
        <v>251300</v>
      </c>
      <c r="C239" s="60" t="s">
        <v>1364</v>
      </c>
      <c r="D239" s="60"/>
      <c r="E239" s="58"/>
    </row>
    <row r="240" spans="1:5" ht="24">
      <c r="A240" s="650" t="s">
        <v>2315</v>
      </c>
      <c r="B240" s="651">
        <v>252000</v>
      </c>
      <c r="C240" s="59" t="s">
        <v>1365</v>
      </c>
      <c r="D240" s="652"/>
      <c r="E240" s="653"/>
    </row>
    <row r="241" spans="1:5" ht="12.75">
      <c r="A241" s="650"/>
      <c r="B241" s="651"/>
      <c r="C241" s="59" t="s">
        <v>1366</v>
      </c>
      <c r="D241" s="652"/>
      <c r="E241" s="653"/>
    </row>
    <row r="242" spans="1:5" ht="33.75">
      <c r="A242" s="286" t="s">
        <v>2316</v>
      </c>
      <c r="B242" s="290">
        <v>252100</v>
      </c>
      <c r="C242" s="60" t="s">
        <v>1367</v>
      </c>
      <c r="D242" s="60"/>
      <c r="E242" s="58"/>
    </row>
    <row r="243" spans="1:5" ht="33.75">
      <c r="A243" s="286" t="s">
        <v>2317</v>
      </c>
      <c r="B243" s="290">
        <v>252200</v>
      </c>
      <c r="C243" s="60" t="s">
        <v>1368</v>
      </c>
      <c r="D243" s="60"/>
      <c r="E243" s="58"/>
    </row>
    <row r="244" spans="1:5" ht="31.5">
      <c r="A244" s="285" t="s">
        <v>2318</v>
      </c>
      <c r="B244" s="289">
        <v>253000</v>
      </c>
      <c r="C244" s="59" t="s">
        <v>1369</v>
      </c>
      <c r="D244" s="59"/>
      <c r="E244" s="58"/>
    </row>
    <row r="245" spans="1:5" ht="33.75">
      <c r="A245" s="286" t="s">
        <v>2319</v>
      </c>
      <c r="B245" s="290">
        <v>253100</v>
      </c>
      <c r="C245" s="60" t="s">
        <v>1370</v>
      </c>
      <c r="D245" s="60"/>
      <c r="E245" s="58"/>
    </row>
    <row r="246" spans="1:5" ht="31.5">
      <c r="A246" s="285" t="s">
        <v>2320</v>
      </c>
      <c r="B246" s="289">
        <v>254000</v>
      </c>
      <c r="C246" s="59" t="s">
        <v>1371</v>
      </c>
      <c r="D246" s="59"/>
      <c r="E246" s="58"/>
    </row>
    <row r="247" spans="1:5" ht="33.75">
      <c r="A247" s="286" t="s">
        <v>2321</v>
      </c>
      <c r="B247" s="290">
        <v>254100</v>
      </c>
      <c r="C247" s="60" t="s">
        <v>654</v>
      </c>
      <c r="D247" s="60"/>
      <c r="E247" s="58"/>
    </row>
    <row r="248" spans="1:5" ht="33.75">
      <c r="A248" s="286" t="s">
        <v>2322</v>
      </c>
      <c r="B248" s="290">
        <v>254200</v>
      </c>
      <c r="C248" s="60" t="s">
        <v>655</v>
      </c>
      <c r="D248" s="60"/>
      <c r="E248" s="58"/>
    </row>
    <row r="249" spans="1:5" ht="33.75">
      <c r="A249" s="286" t="s">
        <v>2323</v>
      </c>
      <c r="B249" s="290">
        <v>254900</v>
      </c>
      <c r="C249" s="60" t="s">
        <v>656</v>
      </c>
      <c r="D249" s="60"/>
      <c r="E249" s="58"/>
    </row>
    <row r="250" spans="1:5" ht="31.5">
      <c r="A250" s="285" t="s">
        <v>2324</v>
      </c>
      <c r="B250" s="289">
        <v>290000</v>
      </c>
      <c r="C250" s="59" t="s">
        <v>657</v>
      </c>
      <c r="D250" s="59"/>
      <c r="E250" s="58"/>
    </row>
    <row r="251" spans="1:5" ht="24">
      <c r="A251" s="650" t="s">
        <v>2325</v>
      </c>
      <c r="B251" s="651">
        <v>291000</v>
      </c>
      <c r="C251" s="59" t="s">
        <v>658</v>
      </c>
      <c r="D251" s="652"/>
      <c r="E251" s="653"/>
    </row>
    <row r="252" spans="1:5" ht="12.75">
      <c r="A252" s="650"/>
      <c r="B252" s="651"/>
      <c r="C252" s="59" t="s">
        <v>659</v>
      </c>
      <c r="D252" s="652"/>
      <c r="E252" s="653"/>
    </row>
    <row r="253" spans="1:5" ht="33.75">
      <c r="A253" s="286" t="s">
        <v>2326</v>
      </c>
      <c r="B253" s="290">
        <v>291100</v>
      </c>
      <c r="C253" s="60" t="s">
        <v>660</v>
      </c>
      <c r="D253" s="60"/>
      <c r="E253" s="58"/>
    </row>
    <row r="254" spans="1:5" ht="33.75">
      <c r="A254" s="286" t="s">
        <v>2327</v>
      </c>
      <c r="B254" s="290">
        <v>291200</v>
      </c>
      <c r="C254" s="60" t="s">
        <v>661</v>
      </c>
      <c r="D254" s="60"/>
      <c r="E254" s="58"/>
    </row>
    <row r="255" spans="1:5" ht="33.75">
      <c r="A255" s="286" t="s">
        <v>2328</v>
      </c>
      <c r="B255" s="290">
        <v>291300</v>
      </c>
      <c r="C255" s="60" t="s">
        <v>662</v>
      </c>
      <c r="D255" s="60"/>
      <c r="E255" s="58"/>
    </row>
    <row r="256" spans="1:5" ht="33.75">
      <c r="A256" s="286" t="s">
        <v>2329</v>
      </c>
      <c r="B256" s="290">
        <v>291900</v>
      </c>
      <c r="C256" s="60" t="s">
        <v>663</v>
      </c>
      <c r="D256" s="60"/>
      <c r="E256" s="58"/>
    </row>
    <row r="257" spans="1:5" ht="60">
      <c r="A257" s="285" t="s">
        <v>2330</v>
      </c>
      <c r="B257" s="289">
        <v>300000</v>
      </c>
      <c r="C257" s="59" t="s">
        <v>664</v>
      </c>
      <c r="D257" s="59"/>
      <c r="E257" s="56"/>
    </row>
    <row r="258" spans="1:5" ht="12.75">
      <c r="A258" s="650" t="s">
        <v>2331</v>
      </c>
      <c r="B258" s="651">
        <v>310000</v>
      </c>
      <c r="C258" s="59" t="s">
        <v>665</v>
      </c>
      <c r="D258" s="652"/>
      <c r="E258" s="653"/>
    </row>
    <row r="259" spans="1:5" ht="12.75">
      <c r="A259" s="650"/>
      <c r="B259" s="651"/>
      <c r="C259" s="59">
        <v>-1216</v>
      </c>
      <c r="D259" s="652"/>
      <c r="E259" s="653"/>
    </row>
    <row r="260" spans="1:5" ht="31.5">
      <c r="A260" s="285" t="s">
        <v>2332</v>
      </c>
      <c r="B260" s="289">
        <v>311000</v>
      </c>
      <c r="C260" s="59" t="s">
        <v>666</v>
      </c>
      <c r="D260" s="59"/>
      <c r="E260" s="58"/>
    </row>
    <row r="261" spans="1:5" ht="33.75">
      <c r="A261" s="286" t="s">
        <v>2333</v>
      </c>
      <c r="B261" s="290">
        <v>311100</v>
      </c>
      <c r="C261" s="60" t="s">
        <v>667</v>
      </c>
      <c r="D261" s="60"/>
      <c r="E261" s="58"/>
    </row>
    <row r="262" spans="1:5" ht="33.75">
      <c r="A262" s="286" t="s">
        <v>2334</v>
      </c>
      <c r="B262" s="290">
        <v>311200</v>
      </c>
      <c r="C262" s="60" t="s">
        <v>668</v>
      </c>
      <c r="D262" s="60"/>
      <c r="E262" s="58"/>
    </row>
    <row r="263" spans="1:5" ht="48">
      <c r="A263" s="286" t="s">
        <v>2335</v>
      </c>
      <c r="B263" s="290">
        <v>311300</v>
      </c>
      <c r="C263" s="60" t="s">
        <v>669</v>
      </c>
      <c r="D263" s="60"/>
      <c r="E263" s="58"/>
    </row>
    <row r="264" spans="1:5" ht="33.75">
      <c r="A264" s="286" t="s">
        <v>2336</v>
      </c>
      <c r="B264" s="290">
        <v>311400</v>
      </c>
      <c r="C264" s="60" t="s">
        <v>670</v>
      </c>
      <c r="D264" s="60"/>
      <c r="E264" s="58"/>
    </row>
    <row r="265" spans="1:5" ht="33.75">
      <c r="A265" s="286" t="s">
        <v>2337</v>
      </c>
      <c r="B265" s="290">
        <v>311500</v>
      </c>
      <c r="C265" s="60" t="s">
        <v>671</v>
      </c>
      <c r="D265" s="60"/>
      <c r="E265" s="58"/>
    </row>
    <row r="266" spans="1:5" ht="36">
      <c r="A266" s="286" t="s">
        <v>2338</v>
      </c>
      <c r="B266" s="290">
        <v>311600</v>
      </c>
      <c r="C266" s="60" t="s">
        <v>672</v>
      </c>
      <c r="D266" s="60"/>
      <c r="E266" s="58"/>
    </row>
    <row r="267" spans="1:5" ht="33.75">
      <c r="A267" s="286" t="s">
        <v>2339</v>
      </c>
      <c r="B267" s="290">
        <v>311700</v>
      </c>
      <c r="C267" s="60" t="s">
        <v>673</v>
      </c>
      <c r="D267" s="60"/>
      <c r="E267" s="58"/>
    </row>
    <row r="268" spans="1:5" ht="33.75">
      <c r="A268" s="286" t="s">
        <v>2340</v>
      </c>
      <c r="B268" s="290">
        <v>311900</v>
      </c>
      <c r="C268" s="60" t="s">
        <v>674</v>
      </c>
      <c r="D268" s="60"/>
      <c r="E268" s="58"/>
    </row>
    <row r="269" spans="1:5" ht="31.5">
      <c r="A269" s="285" t="s">
        <v>2341</v>
      </c>
      <c r="B269" s="289">
        <v>321121</v>
      </c>
      <c r="C269" s="59" t="s">
        <v>675</v>
      </c>
      <c r="D269" s="59"/>
      <c r="E269" s="56"/>
    </row>
    <row r="270" spans="1:5" ht="31.5">
      <c r="A270" s="285" t="s">
        <v>2342</v>
      </c>
      <c r="B270" s="289">
        <v>321122</v>
      </c>
      <c r="C270" s="59" t="s">
        <v>676</v>
      </c>
      <c r="D270" s="59"/>
      <c r="E270" s="56"/>
    </row>
    <row r="271" spans="1:5" ht="31.5">
      <c r="A271" s="285" t="s">
        <v>2343</v>
      </c>
      <c r="B271" s="289">
        <v>321311</v>
      </c>
      <c r="C271" s="59" t="s">
        <v>677</v>
      </c>
      <c r="D271" s="59"/>
      <c r="E271" s="56"/>
    </row>
    <row r="272" spans="1:5" ht="31.5">
      <c r="A272" s="285" t="s">
        <v>2344</v>
      </c>
      <c r="B272" s="289">
        <v>321312</v>
      </c>
      <c r="C272" s="59" t="s">
        <v>678</v>
      </c>
      <c r="D272" s="59"/>
      <c r="E272" s="56"/>
    </row>
    <row r="273" spans="1:5" ht="24">
      <c r="A273" s="285"/>
      <c r="B273" s="289"/>
      <c r="C273" s="59" t="s">
        <v>679</v>
      </c>
      <c r="D273" s="59"/>
      <c r="E273" s="56"/>
    </row>
    <row r="274" spans="1:5" ht="36">
      <c r="A274" s="285" t="s">
        <v>2345</v>
      </c>
      <c r="B274" s="289"/>
      <c r="C274" s="59" t="s">
        <v>680</v>
      </c>
      <c r="D274" s="59"/>
      <c r="E274" s="56"/>
    </row>
    <row r="275" spans="1:5" ht="36">
      <c r="A275" s="285" t="s">
        <v>2346</v>
      </c>
      <c r="B275" s="289"/>
      <c r="C275" s="59" t="s">
        <v>681</v>
      </c>
      <c r="D275" s="59"/>
      <c r="E275" s="56"/>
    </row>
    <row r="276" spans="1:5" ht="36">
      <c r="A276" s="285" t="s">
        <v>2347</v>
      </c>
      <c r="B276" s="289">
        <v>330000</v>
      </c>
      <c r="C276" s="59" t="s">
        <v>986</v>
      </c>
      <c r="D276" s="59"/>
      <c r="E276" s="56"/>
    </row>
    <row r="277" spans="1:5" ht="36">
      <c r="A277" s="285" t="s">
        <v>2348</v>
      </c>
      <c r="B277" s="289">
        <v>330000</v>
      </c>
      <c r="C277" s="59" t="s">
        <v>987</v>
      </c>
      <c r="D277" s="59"/>
      <c r="E277" s="56"/>
    </row>
    <row r="278" spans="1:5" ht="31.5">
      <c r="A278" s="285" t="s">
        <v>2349</v>
      </c>
      <c r="B278" s="289">
        <v>340000</v>
      </c>
      <c r="C278" s="59" t="s">
        <v>988</v>
      </c>
      <c r="D278" s="59"/>
      <c r="E278" s="56"/>
    </row>
    <row r="279" spans="1:5" ht="31.5">
      <c r="A279" s="285" t="s">
        <v>2350</v>
      </c>
      <c r="B279" s="289">
        <v>340000</v>
      </c>
      <c r="C279" s="59" t="s">
        <v>989</v>
      </c>
      <c r="D279" s="59"/>
      <c r="E279" s="56"/>
    </row>
    <row r="280" spans="1:5" ht="31.5">
      <c r="A280" s="285" t="s">
        <v>2351</v>
      </c>
      <c r="B280" s="289"/>
      <c r="C280" s="59" t="s">
        <v>990</v>
      </c>
      <c r="D280" s="59"/>
      <c r="E280" s="56"/>
    </row>
    <row r="281" spans="1:5" ht="31.5">
      <c r="A281" s="285" t="s">
        <v>2352</v>
      </c>
      <c r="B281" s="289">
        <v>352000</v>
      </c>
      <c r="C281" s="59" t="s">
        <v>991</v>
      </c>
      <c r="D281" s="59"/>
      <c r="E281" s="56"/>
    </row>
  </sheetData>
  <sheetProtection/>
  <mergeCells count="123">
    <mergeCell ref="D15:D16"/>
    <mergeCell ref="E15:E16"/>
    <mergeCell ref="F15:F16"/>
    <mergeCell ref="G15:G16"/>
    <mergeCell ref="D10:D12"/>
    <mergeCell ref="E10:G10"/>
    <mergeCell ref="A1:G1"/>
    <mergeCell ref="A2:G2"/>
    <mergeCell ref="A5:G5"/>
    <mergeCell ref="A7:G7"/>
    <mergeCell ref="A17:A18"/>
    <mergeCell ref="B17:B18"/>
    <mergeCell ref="A15:A16"/>
    <mergeCell ref="B15:B16"/>
    <mergeCell ref="A9:G9"/>
    <mergeCell ref="A10:A12"/>
    <mergeCell ref="B10:B12"/>
    <mergeCell ref="C10:C12"/>
    <mergeCell ref="E11:E12"/>
    <mergeCell ref="F11:F12"/>
    <mergeCell ref="D17:D18"/>
    <mergeCell ref="E17:E18"/>
    <mergeCell ref="F28:F29"/>
    <mergeCell ref="G28:G29"/>
    <mergeCell ref="F19:F20"/>
    <mergeCell ref="G19:G20"/>
    <mergeCell ref="F17:F18"/>
    <mergeCell ref="G17:G18"/>
    <mergeCell ref="A19:A20"/>
    <mergeCell ref="B19:B20"/>
    <mergeCell ref="D19:D20"/>
    <mergeCell ref="E19:E20"/>
    <mergeCell ref="A28:A29"/>
    <mergeCell ref="B28:B29"/>
    <mergeCell ref="D28:D29"/>
    <mergeCell ref="E28:E29"/>
    <mergeCell ref="F43:F44"/>
    <mergeCell ref="G43:G44"/>
    <mergeCell ref="A47:A48"/>
    <mergeCell ref="B47:B48"/>
    <mergeCell ref="A43:A44"/>
    <mergeCell ref="B43:B44"/>
    <mergeCell ref="D43:D44"/>
    <mergeCell ref="E43:E44"/>
    <mergeCell ref="D47:D48"/>
    <mergeCell ref="E47:E48"/>
    <mergeCell ref="F83:F84"/>
    <mergeCell ref="G83:G84"/>
    <mergeCell ref="F50:F51"/>
    <mergeCell ref="G50:G51"/>
    <mergeCell ref="F47:F48"/>
    <mergeCell ref="G47:G48"/>
    <mergeCell ref="A50:A51"/>
    <mergeCell ref="B50:B51"/>
    <mergeCell ref="D50:D51"/>
    <mergeCell ref="E50:E51"/>
    <mergeCell ref="A83:A84"/>
    <mergeCell ref="B83:B84"/>
    <mergeCell ref="D83:D84"/>
    <mergeCell ref="E83:E84"/>
    <mergeCell ref="A99:A100"/>
    <mergeCell ref="C99:C100"/>
    <mergeCell ref="D99:E99"/>
    <mergeCell ref="A124:A125"/>
    <mergeCell ref="B124:B125"/>
    <mergeCell ref="D124:D125"/>
    <mergeCell ref="E124:E125"/>
    <mergeCell ref="A136:A137"/>
    <mergeCell ref="B136:B137"/>
    <mergeCell ref="D136:D137"/>
    <mergeCell ref="E136:E137"/>
    <mergeCell ref="A126:A127"/>
    <mergeCell ref="B126:B127"/>
    <mergeCell ref="D126:D127"/>
    <mergeCell ref="E126:E127"/>
    <mergeCell ref="A166:A167"/>
    <mergeCell ref="B166:B167"/>
    <mergeCell ref="D166:D167"/>
    <mergeCell ref="E166:E167"/>
    <mergeCell ref="A147:A148"/>
    <mergeCell ref="B147:B148"/>
    <mergeCell ref="D147:D148"/>
    <mergeCell ref="E147:E148"/>
    <mergeCell ref="A204:A205"/>
    <mergeCell ref="B204:B205"/>
    <mergeCell ref="D204:D205"/>
    <mergeCell ref="E204:E205"/>
    <mergeCell ref="A171:A172"/>
    <mergeCell ref="B171:B172"/>
    <mergeCell ref="D171:D172"/>
    <mergeCell ref="E171:E172"/>
    <mergeCell ref="A212:A213"/>
    <mergeCell ref="B212:B213"/>
    <mergeCell ref="D212:D213"/>
    <mergeCell ref="E212:E213"/>
    <mergeCell ref="A206:A207"/>
    <mergeCell ref="B206:B207"/>
    <mergeCell ref="D206:D207"/>
    <mergeCell ref="E206:E207"/>
    <mergeCell ref="A227:A228"/>
    <mergeCell ref="B227:B228"/>
    <mergeCell ref="D227:D228"/>
    <mergeCell ref="E227:E228"/>
    <mergeCell ref="A223:A224"/>
    <mergeCell ref="B223:B224"/>
    <mergeCell ref="D223:D224"/>
    <mergeCell ref="E223:E224"/>
    <mergeCell ref="A240:A241"/>
    <mergeCell ref="B240:B241"/>
    <mergeCell ref="D240:D241"/>
    <mergeCell ref="E240:E241"/>
    <mergeCell ref="A234:A235"/>
    <mergeCell ref="B234:B235"/>
    <mergeCell ref="D234:D235"/>
    <mergeCell ref="E234:E235"/>
    <mergeCell ref="A258:A259"/>
    <mergeCell ref="B258:B259"/>
    <mergeCell ref="D258:D259"/>
    <mergeCell ref="E258:E259"/>
    <mergeCell ref="A251:A252"/>
    <mergeCell ref="B251:B252"/>
    <mergeCell ref="D251:D252"/>
    <mergeCell ref="E251:E252"/>
  </mergeCells>
  <printOptions horizontalCentered="1"/>
  <pageMargins left="0" right="0" top="0" bottom="0" header="0" footer="0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462"/>
  <sheetViews>
    <sheetView zoomScalePageLayoutView="0" workbookViewId="0" topLeftCell="A1">
      <selection activeCell="N12" sqref="N12:N13"/>
    </sheetView>
  </sheetViews>
  <sheetFormatPr defaultColWidth="9.140625" defaultRowHeight="12.75"/>
  <cols>
    <col min="1" max="1" width="6.140625" style="0" customWidth="1"/>
    <col min="2" max="2" width="0.13671875" style="0" hidden="1" customWidth="1"/>
    <col min="3" max="3" width="8.421875" style="308" customWidth="1"/>
    <col min="4" max="4" width="9.140625" style="0" hidden="1" customWidth="1"/>
    <col min="5" max="5" width="48.421875" style="292" customWidth="1"/>
    <col min="6" max="6" width="0.2890625" style="0" hidden="1" customWidth="1"/>
    <col min="7" max="7" width="10.7109375" style="281" customWidth="1"/>
    <col min="8" max="8" width="10.00390625" style="281" customWidth="1"/>
    <col min="9" max="9" width="0.2890625" style="281" hidden="1" customWidth="1"/>
    <col min="10" max="14" width="12.7109375" style="281" customWidth="1"/>
  </cols>
  <sheetData>
    <row r="1" ht="30" customHeight="1"/>
    <row r="2" spans="1:14" s="51" customFormat="1" ht="15" customHeight="1">
      <c r="A2" s="671" t="s">
        <v>992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</row>
    <row r="3" spans="1:14" s="51" customFormat="1" ht="22.5" customHeight="1">
      <c r="A3" s="671" t="s">
        <v>993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</row>
    <row r="4" spans="1:14" s="52" customFormat="1" ht="18.75">
      <c r="A4" s="642" t="s">
        <v>846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</row>
    <row r="6" spans="1:14" ht="15.75">
      <c r="A6" s="672" t="s">
        <v>2184</v>
      </c>
      <c r="B6" s="672" t="s">
        <v>2143</v>
      </c>
      <c r="C6" s="672"/>
      <c r="D6" s="672" t="s">
        <v>821</v>
      </c>
      <c r="E6" s="672"/>
      <c r="F6" s="673" t="s">
        <v>994</v>
      </c>
      <c r="G6" s="673"/>
      <c r="H6" s="673"/>
      <c r="I6" s="53"/>
      <c r="J6" s="647" t="s">
        <v>994</v>
      </c>
      <c r="K6" s="647"/>
      <c r="L6" s="647"/>
      <c r="M6" s="647"/>
      <c r="N6" s="649"/>
    </row>
    <row r="7" spans="1:14" s="282" customFormat="1" ht="35.25" customHeight="1">
      <c r="A7" s="672"/>
      <c r="B7" s="672"/>
      <c r="C7" s="672"/>
      <c r="D7" s="672"/>
      <c r="E7" s="672"/>
      <c r="F7" s="674" t="s">
        <v>558</v>
      </c>
      <c r="G7" s="674"/>
      <c r="H7" s="303" t="s">
        <v>559</v>
      </c>
      <c r="I7" s="303"/>
      <c r="J7" s="303" t="s">
        <v>566</v>
      </c>
      <c r="K7" s="303" t="s">
        <v>567</v>
      </c>
      <c r="L7" s="303" t="s">
        <v>568</v>
      </c>
      <c r="M7" s="303" t="s">
        <v>569</v>
      </c>
      <c r="N7" s="303" t="s">
        <v>570</v>
      </c>
    </row>
    <row r="8" spans="1:14" s="280" customFormat="1" ht="12">
      <c r="A8" s="305">
        <v>1</v>
      </c>
      <c r="B8" s="670">
        <v>2</v>
      </c>
      <c r="C8" s="670"/>
      <c r="D8" s="670">
        <v>3</v>
      </c>
      <c r="E8" s="670"/>
      <c r="F8" s="670">
        <v>4</v>
      </c>
      <c r="G8" s="670"/>
      <c r="H8" s="305">
        <v>5</v>
      </c>
      <c r="I8" s="304"/>
      <c r="J8" s="230"/>
      <c r="K8" s="230"/>
      <c r="L8" s="230"/>
      <c r="M8" s="230"/>
      <c r="N8" s="230"/>
    </row>
    <row r="9" spans="1:14" s="296" customFormat="1" ht="25.5">
      <c r="A9" s="307" t="s">
        <v>63</v>
      </c>
      <c r="B9" s="666"/>
      <c r="C9" s="666"/>
      <c r="D9" s="664" t="s">
        <v>995</v>
      </c>
      <c r="E9" s="664"/>
      <c r="F9" s="668"/>
      <c r="G9" s="668"/>
      <c r="H9" s="300"/>
      <c r="I9" s="294"/>
      <c r="J9" s="295"/>
      <c r="K9" s="295"/>
      <c r="L9" s="295"/>
      <c r="M9" s="295"/>
      <c r="N9" s="295"/>
    </row>
    <row r="10" spans="1:14" s="296" customFormat="1" ht="15.75">
      <c r="A10" s="666" t="s">
        <v>64</v>
      </c>
      <c r="B10" s="666">
        <v>700000</v>
      </c>
      <c r="C10" s="666"/>
      <c r="D10" s="664" t="s">
        <v>2146</v>
      </c>
      <c r="E10" s="664"/>
      <c r="F10" s="668"/>
      <c r="G10" s="668"/>
      <c r="H10" s="668"/>
      <c r="I10" s="665"/>
      <c r="J10" s="677"/>
      <c r="K10" s="677"/>
      <c r="L10" s="677"/>
      <c r="M10" s="677"/>
      <c r="N10" s="677"/>
    </row>
    <row r="11" spans="1:14" s="296" customFormat="1" ht="15.75">
      <c r="A11" s="666"/>
      <c r="B11" s="666"/>
      <c r="C11" s="666"/>
      <c r="D11" s="664" t="s">
        <v>996</v>
      </c>
      <c r="E11" s="664"/>
      <c r="F11" s="668"/>
      <c r="G11" s="668"/>
      <c r="H11" s="668"/>
      <c r="I11" s="665"/>
      <c r="J11" s="678"/>
      <c r="K11" s="678"/>
      <c r="L11" s="678"/>
      <c r="M11" s="678"/>
      <c r="N11" s="678"/>
    </row>
    <row r="12" spans="1:14" s="296" customFormat="1" ht="15.75">
      <c r="A12" s="666" t="s">
        <v>65</v>
      </c>
      <c r="B12" s="666">
        <v>710000</v>
      </c>
      <c r="C12" s="666"/>
      <c r="D12" s="664" t="s">
        <v>2147</v>
      </c>
      <c r="E12" s="664"/>
      <c r="F12" s="668"/>
      <c r="G12" s="668"/>
      <c r="H12" s="668"/>
      <c r="I12" s="665"/>
      <c r="J12" s="677"/>
      <c r="K12" s="677"/>
      <c r="L12" s="677"/>
      <c r="M12" s="677"/>
      <c r="N12" s="677"/>
    </row>
    <row r="13" spans="1:14" s="296" customFormat="1" ht="15.75">
      <c r="A13" s="666"/>
      <c r="B13" s="666"/>
      <c r="C13" s="666"/>
      <c r="D13" s="664" t="s">
        <v>997</v>
      </c>
      <c r="E13" s="664"/>
      <c r="F13" s="668"/>
      <c r="G13" s="668"/>
      <c r="H13" s="668"/>
      <c r="I13" s="665"/>
      <c r="J13" s="678"/>
      <c r="K13" s="678"/>
      <c r="L13" s="678"/>
      <c r="M13" s="678"/>
      <c r="N13" s="678"/>
    </row>
    <row r="14" spans="1:14" s="296" customFormat="1" ht="25.5">
      <c r="A14" s="307" t="s">
        <v>66</v>
      </c>
      <c r="B14" s="666">
        <v>711000</v>
      </c>
      <c r="C14" s="666"/>
      <c r="D14" s="664" t="s">
        <v>998</v>
      </c>
      <c r="E14" s="664"/>
      <c r="F14" s="668"/>
      <c r="G14" s="668"/>
      <c r="H14" s="300"/>
      <c r="I14" s="294"/>
      <c r="J14" s="297"/>
      <c r="K14" s="297"/>
      <c r="L14" s="297"/>
      <c r="M14" s="297"/>
      <c r="N14" s="297"/>
    </row>
    <row r="15" spans="1:14" s="296" customFormat="1" ht="25.5">
      <c r="A15" s="307" t="s">
        <v>2354</v>
      </c>
      <c r="B15" s="666">
        <v>711100</v>
      </c>
      <c r="C15" s="666"/>
      <c r="D15" s="664" t="s">
        <v>150</v>
      </c>
      <c r="E15" s="664"/>
      <c r="F15" s="668"/>
      <c r="G15" s="668"/>
      <c r="H15" s="300"/>
      <c r="I15" s="294"/>
      <c r="J15" s="297"/>
      <c r="K15" s="297"/>
      <c r="L15" s="297"/>
      <c r="M15" s="297"/>
      <c r="N15" s="297"/>
    </row>
    <row r="16" spans="1:14" s="296" customFormat="1" ht="25.5">
      <c r="A16" s="307" t="s">
        <v>2355</v>
      </c>
      <c r="B16" s="666">
        <v>711200</v>
      </c>
      <c r="C16" s="666"/>
      <c r="D16" s="664" t="s">
        <v>151</v>
      </c>
      <c r="E16" s="664"/>
      <c r="F16" s="668"/>
      <c r="G16" s="668"/>
      <c r="H16" s="300"/>
      <c r="I16" s="294"/>
      <c r="J16" s="297"/>
      <c r="K16" s="297"/>
      <c r="L16" s="297"/>
      <c r="M16" s="297"/>
      <c r="N16" s="297"/>
    </row>
    <row r="17" spans="1:14" s="296" customFormat="1" ht="25.5">
      <c r="A17" s="307" t="s">
        <v>2356</v>
      </c>
      <c r="B17" s="666">
        <v>711300</v>
      </c>
      <c r="C17" s="666"/>
      <c r="D17" s="664" t="s">
        <v>152</v>
      </c>
      <c r="E17" s="664"/>
      <c r="F17" s="668"/>
      <c r="G17" s="668"/>
      <c r="H17" s="300"/>
      <c r="I17" s="294"/>
      <c r="J17" s="297"/>
      <c r="K17" s="297"/>
      <c r="L17" s="297"/>
      <c r="M17" s="297"/>
      <c r="N17" s="297"/>
    </row>
    <row r="18" spans="1:14" s="296" customFormat="1" ht="25.5">
      <c r="A18" s="307" t="s">
        <v>67</v>
      </c>
      <c r="B18" s="666">
        <v>712000</v>
      </c>
      <c r="C18" s="666"/>
      <c r="D18" s="664" t="s">
        <v>999</v>
      </c>
      <c r="E18" s="664"/>
      <c r="F18" s="668"/>
      <c r="G18" s="668"/>
      <c r="H18" s="300"/>
      <c r="I18" s="294"/>
      <c r="J18" s="297"/>
      <c r="K18" s="297"/>
      <c r="L18" s="297"/>
      <c r="M18" s="297"/>
      <c r="N18" s="297"/>
    </row>
    <row r="19" spans="1:14" s="296" customFormat="1" ht="25.5">
      <c r="A19" s="307" t="s">
        <v>2357</v>
      </c>
      <c r="B19" s="666">
        <v>712100</v>
      </c>
      <c r="C19" s="666"/>
      <c r="D19" s="664" t="s">
        <v>153</v>
      </c>
      <c r="E19" s="664"/>
      <c r="F19" s="668"/>
      <c r="G19" s="668"/>
      <c r="H19" s="300"/>
      <c r="I19" s="294"/>
      <c r="J19" s="297"/>
      <c r="K19" s="297"/>
      <c r="L19" s="297"/>
      <c r="M19" s="297"/>
      <c r="N19" s="297"/>
    </row>
    <row r="20" spans="1:14" s="296" customFormat="1" ht="25.5">
      <c r="A20" s="307" t="s">
        <v>68</v>
      </c>
      <c r="B20" s="666">
        <v>713000</v>
      </c>
      <c r="C20" s="666"/>
      <c r="D20" s="664" t="s">
        <v>1000</v>
      </c>
      <c r="E20" s="664"/>
      <c r="F20" s="668"/>
      <c r="G20" s="668"/>
      <c r="H20" s="300"/>
      <c r="I20" s="294"/>
      <c r="J20" s="297"/>
      <c r="K20" s="297"/>
      <c r="L20" s="297"/>
      <c r="M20" s="297"/>
      <c r="N20" s="297"/>
    </row>
    <row r="21" spans="1:14" s="296" customFormat="1" ht="25.5">
      <c r="A21" s="307" t="s">
        <v>2358</v>
      </c>
      <c r="B21" s="666">
        <v>713100</v>
      </c>
      <c r="C21" s="666"/>
      <c r="D21" s="664" t="s">
        <v>154</v>
      </c>
      <c r="E21" s="664"/>
      <c r="F21" s="668"/>
      <c r="G21" s="668"/>
      <c r="H21" s="300"/>
      <c r="I21" s="294"/>
      <c r="J21" s="297"/>
      <c r="K21" s="297"/>
      <c r="L21" s="297"/>
      <c r="M21" s="297"/>
      <c r="N21" s="297"/>
    </row>
    <row r="22" spans="1:14" s="296" customFormat="1" ht="25.5">
      <c r="A22" s="307" t="s">
        <v>2359</v>
      </c>
      <c r="B22" s="666">
        <v>713200</v>
      </c>
      <c r="C22" s="666"/>
      <c r="D22" s="664" t="s">
        <v>155</v>
      </c>
      <c r="E22" s="664"/>
      <c r="F22" s="668"/>
      <c r="G22" s="668"/>
      <c r="H22" s="300"/>
      <c r="I22" s="294"/>
      <c r="J22" s="297"/>
      <c r="K22" s="297"/>
      <c r="L22" s="297"/>
      <c r="M22" s="297"/>
      <c r="N22" s="297"/>
    </row>
    <row r="23" spans="1:14" s="296" customFormat="1" ht="25.5">
      <c r="A23" s="307" t="s">
        <v>2360</v>
      </c>
      <c r="B23" s="666">
        <v>713300</v>
      </c>
      <c r="C23" s="666"/>
      <c r="D23" s="664" t="s">
        <v>156</v>
      </c>
      <c r="E23" s="664"/>
      <c r="F23" s="668"/>
      <c r="G23" s="668"/>
      <c r="H23" s="300"/>
      <c r="I23" s="294"/>
      <c r="J23" s="297"/>
      <c r="K23" s="297"/>
      <c r="L23" s="297"/>
      <c r="M23" s="297"/>
      <c r="N23" s="297"/>
    </row>
    <row r="24" spans="1:14" s="296" customFormat="1" ht="25.5">
      <c r="A24" s="307" t="s">
        <v>2361</v>
      </c>
      <c r="B24" s="666">
        <v>713400</v>
      </c>
      <c r="C24" s="666"/>
      <c r="D24" s="664" t="s">
        <v>157</v>
      </c>
      <c r="E24" s="664"/>
      <c r="F24" s="668"/>
      <c r="G24" s="668"/>
      <c r="H24" s="300"/>
      <c r="I24" s="294"/>
      <c r="J24" s="297"/>
      <c r="K24" s="297"/>
      <c r="L24" s="297"/>
      <c r="M24" s="297"/>
      <c r="N24" s="297"/>
    </row>
    <row r="25" spans="1:14" s="296" customFormat="1" ht="25.5">
      <c r="A25" s="307" t="s">
        <v>2362</v>
      </c>
      <c r="B25" s="666">
        <v>713500</v>
      </c>
      <c r="C25" s="666"/>
      <c r="D25" s="664" t="s">
        <v>158</v>
      </c>
      <c r="E25" s="664"/>
      <c r="F25" s="668"/>
      <c r="G25" s="668"/>
      <c r="H25" s="300"/>
      <c r="I25" s="294"/>
      <c r="J25" s="297"/>
      <c r="K25" s="297"/>
      <c r="L25" s="297"/>
      <c r="M25" s="297"/>
      <c r="N25" s="297"/>
    </row>
    <row r="26" spans="1:14" s="296" customFormat="1" ht="25.5">
      <c r="A26" s="307" t="s">
        <v>2363</v>
      </c>
      <c r="B26" s="666">
        <v>713600</v>
      </c>
      <c r="C26" s="666"/>
      <c r="D26" s="664" t="s">
        <v>159</v>
      </c>
      <c r="E26" s="664"/>
      <c r="F26" s="668"/>
      <c r="G26" s="668"/>
      <c r="H26" s="300"/>
      <c r="I26" s="294"/>
      <c r="J26" s="297"/>
      <c r="K26" s="297"/>
      <c r="L26" s="297"/>
      <c r="M26" s="297"/>
      <c r="N26" s="297"/>
    </row>
    <row r="27" spans="1:14" s="296" customFormat="1" ht="25.5">
      <c r="A27" s="307" t="s">
        <v>69</v>
      </c>
      <c r="B27" s="666">
        <v>714000</v>
      </c>
      <c r="C27" s="666"/>
      <c r="D27" s="664" t="s">
        <v>1129</v>
      </c>
      <c r="E27" s="664"/>
      <c r="F27" s="669"/>
      <c r="G27" s="669"/>
      <c r="H27" s="301"/>
      <c r="I27" s="294"/>
      <c r="J27" s="297"/>
      <c r="K27" s="297"/>
      <c r="L27" s="297"/>
      <c r="M27" s="297"/>
      <c r="N27" s="297"/>
    </row>
    <row r="28" spans="1:14" s="296" customFormat="1" ht="25.5">
      <c r="A28" s="307" t="s">
        <v>2364</v>
      </c>
      <c r="B28" s="666">
        <v>714100</v>
      </c>
      <c r="C28" s="666"/>
      <c r="D28" s="664" t="s">
        <v>160</v>
      </c>
      <c r="E28" s="664"/>
      <c r="F28" s="668"/>
      <c r="G28" s="668"/>
      <c r="H28" s="300"/>
      <c r="I28" s="294"/>
      <c r="J28" s="297"/>
      <c r="K28" s="297"/>
      <c r="L28" s="297"/>
      <c r="M28" s="297"/>
      <c r="N28" s="297"/>
    </row>
    <row r="29" spans="1:14" s="296" customFormat="1" ht="25.5">
      <c r="A29" s="307" t="s">
        <v>2365</v>
      </c>
      <c r="B29" s="666">
        <v>714200</v>
      </c>
      <c r="C29" s="666"/>
      <c r="D29" s="664" t="s">
        <v>2148</v>
      </c>
      <c r="E29" s="664"/>
      <c r="F29" s="668"/>
      <c r="G29" s="668"/>
      <c r="H29" s="300"/>
      <c r="I29" s="294"/>
      <c r="J29" s="297"/>
      <c r="K29" s="297"/>
      <c r="L29" s="297"/>
      <c r="M29" s="297"/>
      <c r="N29" s="297"/>
    </row>
    <row r="30" spans="1:14" s="296" customFormat="1" ht="25.5">
      <c r="A30" s="307" t="s">
        <v>2366</v>
      </c>
      <c r="B30" s="666">
        <v>714300</v>
      </c>
      <c r="C30" s="666"/>
      <c r="D30" s="664" t="s">
        <v>161</v>
      </c>
      <c r="E30" s="664"/>
      <c r="F30" s="668"/>
      <c r="G30" s="668"/>
      <c r="H30" s="300"/>
      <c r="I30" s="294"/>
      <c r="J30" s="297"/>
      <c r="K30" s="297"/>
      <c r="L30" s="297"/>
      <c r="M30" s="297"/>
      <c r="N30" s="297"/>
    </row>
    <row r="31" spans="1:14" s="296" customFormat="1" ht="25.5">
      <c r="A31" s="307" t="s">
        <v>2367</v>
      </c>
      <c r="B31" s="666">
        <v>714400</v>
      </c>
      <c r="C31" s="666"/>
      <c r="D31" s="664" t="s">
        <v>162</v>
      </c>
      <c r="E31" s="664"/>
      <c r="F31" s="668"/>
      <c r="G31" s="668"/>
      <c r="H31" s="300"/>
      <c r="I31" s="294"/>
      <c r="J31" s="297"/>
      <c r="K31" s="297"/>
      <c r="L31" s="297"/>
      <c r="M31" s="297"/>
      <c r="N31" s="297"/>
    </row>
    <row r="32" spans="1:14" s="296" customFormat="1" ht="25.5">
      <c r="A32" s="307" t="s">
        <v>2368</v>
      </c>
      <c r="B32" s="666">
        <v>714500</v>
      </c>
      <c r="C32" s="666"/>
      <c r="D32" s="664" t="s">
        <v>2149</v>
      </c>
      <c r="E32" s="664"/>
      <c r="F32" s="668"/>
      <c r="G32" s="668"/>
      <c r="H32" s="300"/>
      <c r="I32" s="294"/>
      <c r="J32" s="297"/>
      <c r="K32" s="297"/>
      <c r="L32" s="297"/>
      <c r="M32" s="297"/>
      <c r="N32" s="297"/>
    </row>
    <row r="33" spans="1:14" s="296" customFormat="1" ht="25.5">
      <c r="A33" s="307" t="s">
        <v>2369</v>
      </c>
      <c r="B33" s="666">
        <v>714600</v>
      </c>
      <c r="C33" s="666"/>
      <c r="D33" s="664" t="s">
        <v>163</v>
      </c>
      <c r="E33" s="664"/>
      <c r="F33" s="668"/>
      <c r="G33" s="668"/>
      <c r="H33" s="300"/>
      <c r="I33" s="294"/>
      <c r="J33" s="297"/>
      <c r="K33" s="297"/>
      <c r="L33" s="297"/>
      <c r="M33" s="297"/>
      <c r="N33" s="297"/>
    </row>
    <row r="34" spans="1:14" s="296" customFormat="1" ht="25.5">
      <c r="A34" s="307" t="s">
        <v>70</v>
      </c>
      <c r="B34" s="666">
        <v>715000</v>
      </c>
      <c r="C34" s="666"/>
      <c r="D34" s="664" t="s">
        <v>1130</v>
      </c>
      <c r="E34" s="664"/>
      <c r="F34" s="668"/>
      <c r="G34" s="668"/>
      <c r="H34" s="300"/>
      <c r="I34" s="294"/>
      <c r="J34" s="297"/>
      <c r="K34" s="297"/>
      <c r="L34" s="297"/>
      <c r="M34" s="297"/>
      <c r="N34" s="297"/>
    </row>
    <row r="35" spans="1:14" s="296" customFormat="1" ht="25.5">
      <c r="A35" s="307" t="s">
        <v>2370</v>
      </c>
      <c r="B35" s="666">
        <v>715100</v>
      </c>
      <c r="C35" s="666"/>
      <c r="D35" s="664" t="s">
        <v>165</v>
      </c>
      <c r="E35" s="664"/>
      <c r="F35" s="668"/>
      <c r="G35" s="668"/>
      <c r="H35" s="300"/>
      <c r="I35" s="294"/>
      <c r="J35" s="297"/>
      <c r="K35" s="297"/>
      <c r="L35" s="297"/>
      <c r="M35" s="297"/>
      <c r="N35" s="297"/>
    </row>
    <row r="36" spans="1:14" s="296" customFormat="1" ht="25.5">
      <c r="A36" s="307" t="s">
        <v>2371</v>
      </c>
      <c r="B36" s="666">
        <v>715200</v>
      </c>
      <c r="C36" s="666"/>
      <c r="D36" s="664" t="s">
        <v>166</v>
      </c>
      <c r="E36" s="664"/>
      <c r="F36" s="668"/>
      <c r="G36" s="668"/>
      <c r="H36" s="300"/>
      <c r="I36" s="294"/>
      <c r="J36" s="297"/>
      <c r="K36" s="297"/>
      <c r="L36" s="297"/>
      <c r="M36" s="297"/>
      <c r="N36" s="297"/>
    </row>
    <row r="37" spans="1:14" s="296" customFormat="1" ht="25.5">
      <c r="A37" s="307" t="s">
        <v>2372</v>
      </c>
      <c r="B37" s="666">
        <v>715300</v>
      </c>
      <c r="C37" s="666"/>
      <c r="D37" s="664" t="s">
        <v>167</v>
      </c>
      <c r="E37" s="664"/>
      <c r="F37" s="668"/>
      <c r="G37" s="668"/>
      <c r="H37" s="300"/>
      <c r="I37" s="294"/>
      <c r="J37" s="297"/>
      <c r="K37" s="297"/>
      <c r="L37" s="297"/>
      <c r="M37" s="297"/>
      <c r="N37" s="297"/>
    </row>
    <row r="38" spans="1:14" s="296" customFormat="1" ht="25.5">
      <c r="A38" s="307" t="s">
        <v>2373</v>
      </c>
      <c r="B38" s="666">
        <v>715400</v>
      </c>
      <c r="C38" s="666"/>
      <c r="D38" s="664" t="s">
        <v>168</v>
      </c>
      <c r="E38" s="664"/>
      <c r="F38" s="668"/>
      <c r="G38" s="668"/>
      <c r="H38" s="300"/>
      <c r="I38" s="294"/>
      <c r="J38" s="297"/>
      <c r="K38" s="297"/>
      <c r="L38" s="297"/>
      <c r="M38" s="297"/>
      <c r="N38" s="297"/>
    </row>
    <row r="39" spans="1:14" s="296" customFormat="1" ht="25.5">
      <c r="A39" s="307" t="s">
        <v>2374</v>
      </c>
      <c r="B39" s="666">
        <v>715500</v>
      </c>
      <c r="C39" s="666"/>
      <c r="D39" s="664" t="s">
        <v>709</v>
      </c>
      <c r="E39" s="664"/>
      <c r="F39" s="668"/>
      <c r="G39" s="668"/>
      <c r="H39" s="300"/>
      <c r="I39" s="294"/>
      <c r="J39" s="297"/>
      <c r="K39" s="297"/>
      <c r="L39" s="297"/>
      <c r="M39" s="297"/>
      <c r="N39" s="297"/>
    </row>
    <row r="40" spans="1:14" s="296" customFormat="1" ht="25.5">
      <c r="A40" s="307" t="s">
        <v>2375</v>
      </c>
      <c r="B40" s="666">
        <v>715600</v>
      </c>
      <c r="C40" s="666"/>
      <c r="D40" s="664" t="s">
        <v>710</v>
      </c>
      <c r="E40" s="664"/>
      <c r="F40" s="668"/>
      <c r="G40" s="668"/>
      <c r="H40" s="300"/>
      <c r="I40" s="294"/>
      <c r="J40" s="297"/>
      <c r="K40" s="297"/>
      <c r="L40" s="297"/>
      <c r="M40" s="297"/>
      <c r="N40" s="297"/>
    </row>
    <row r="41" spans="1:14" s="296" customFormat="1" ht="25.5">
      <c r="A41" s="307" t="s">
        <v>71</v>
      </c>
      <c r="B41" s="666">
        <v>716000</v>
      </c>
      <c r="C41" s="666"/>
      <c r="D41" s="664" t="s">
        <v>1131</v>
      </c>
      <c r="E41" s="664"/>
      <c r="F41" s="668"/>
      <c r="G41" s="668"/>
      <c r="H41" s="300"/>
      <c r="I41" s="294"/>
      <c r="J41" s="297"/>
      <c r="K41" s="297"/>
      <c r="L41" s="297"/>
      <c r="M41" s="297"/>
      <c r="N41" s="297"/>
    </row>
    <row r="42" spans="1:14" s="296" customFormat="1" ht="25.5">
      <c r="A42" s="307" t="s">
        <v>2376</v>
      </c>
      <c r="B42" s="666">
        <v>716100</v>
      </c>
      <c r="C42" s="666"/>
      <c r="D42" s="664" t="s">
        <v>712</v>
      </c>
      <c r="E42" s="664"/>
      <c r="F42" s="668"/>
      <c r="G42" s="668"/>
      <c r="H42" s="300"/>
      <c r="I42" s="294"/>
      <c r="J42" s="297"/>
      <c r="K42" s="297"/>
      <c r="L42" s="297"/>
      <c r="M42" s="297"/>
      <c r="N42" s="297"/>
    </row>
    <row r="43" spans="1:14" s="296" customFormat="1" ht="25.5">
      <c r="A43" s="307" t="s">
        <v>2377</v>
      </c>
      <c r="B43" s="666">
        <v>716200</v>
      </c>
      <c r="C43" s="666"/>
      <c r="D43" s="664" t="s">
        <v>713</v>
      </c>
      <c r="E43" s="664"/>
      <c r="F43" s="668"/>
      <c r="G43" s="668"/>
      <c r="H43" s="300"/>
      <c r="I43" s="294"/>
      <c r="J43" s="297"/>
      <c r="K43" s="297"/>
      <c r="L43" s="297"/>
      <c r="M43" s="297"/>
      <c r="N43" s="297"/>
    </row>
    <row r="44" spans="1:14" s="296" customFormat="1" ht="25.5">
      <c r="A44" s="307" t="s">
        <v>72</v>
      </c>
      <c r="B44" s="666">
        <v>719000</v>
      </c>
      <c r="C44" s="666"/>
      <c r="D44" s="664" t="s">
        <v>1132</v>
      </c>
      <c r="E44" s="664"/>
      <c r="F44" s="668"/>
      <c r="G44" s="668"/>
      <c r="H44" s="300"/>
      <c r="I44" s="294"/>
      <c r="J44" s="297"/>
      <c r="K44" s="297"/>
      <c r="L44" s="297"/>
      <c r="M44" s="297"/>
      <c r="N44" s="297"/>
    </row>
    <row r="45" spans="1:14" s="296" customFormat="1" ht="25.5">
      <c r="A45" s="307" t="s">
        <v>2378</v>
      </c>
      <c r="B45" s="666">
        <v>719100</v>
      </c>
      <c r="C45" s="666"/>
      <c r="D45" s="664" t="s">
        <v>714</v>
      </c>
      <c r="E45" s="664"/>
      <c r="F45" s="668"/>
      <c r="G45" s="668"/>
      <c r="H45" s="300"/>
      <c r="I45" s="294"/>
      <c r="J45" s="297"/>
      <c r="K45" s="297"/>
      <c r="L45" s="297"/>
      <c r="M45" s="297"/>
      <c r="N45" s="297"/>
    </row>
    <row r="46" spans="1:14" s="296" customFormat="1" ht="25.5">
      <c r="A46" s="307" t="s">
        <v>2379</v>
      </c>
      <c r="B46" s="666">
        <v>719200</v>
      </c>
      <c r="C46" s="666"/>
      <c r="D46" s="664" t="s">
        <v>715</v>
      </c>
      <c r="E46" s="664"/>
      <c r="F46" s="668"/>
      <c r="G46" s="668"/>
      <c r="H46" s="300"/>
      <c r="I46" s="294"/>
      <c r="J46" s="297"/>
      <c r="K46" s="297"/>
      <c r="L46" s="297"/>
      <c r="M46" s="297"/>
      <c r="N46" s="297"/>
    </row>
    <row r="47" spans="1:14" s="296" customFormat="1" ht="25.5">
      <c r="A47" s="307" t="s">
        <v>2380</v>
      </c>
      <c r="B47" s="666">
        <v>719300</v>
      </c>
      <c r="C47" s="666"/>
      <c r="D47" s="664" t="s">
        <v>716</v>
      </c>
      <c r="E47" s="664"/>
      <c r="F47" s="668"/>
      <c r="G47" s="668"/>
      <c r="H47" s="300"/>
      <c r="I47" s="294"/>
      <c r="J47" s="297"/>
      <c r="K47" s="297"/>
      <c r="L47" s="297"/>
      <c r="M47" s="297"/>
      <c r="N47" s="297"/>
    </row>
    <row r="48" spans="1:14" s="296" customFormat="1" ht="25.5">
      <c r="A48" s="307" t="s">
        <v>2381</v>
      </c>
      <c r="B48" s="666">
        <v>719400</v>
      </c>
      <c r="C48" s="666"/>
      <c r="D48" s="664" t="s">
        <v>717</v>
      </c>
      <c r="E48" s="664"/>
      <c r="F48" s="668"/>
      <c r="G48" s="668"/>
      <c r="H48" s="300"/>
      <c r="I48" s="294"/>
      <c r="J48" s="297"/>
      <c r="K48" s="297"/>
      <c r="L48" s="297"/>
      <c r="M48" s="297"/>
      <c r="N48" s="297"/>
    </row>
    <row r="49" spans="1:14" s="296" customFormat="1" ht="25.5">
      <c r="A49" s="307" t="s">
        <v>2382</v>
      </c>
      <c r="B49" s="666">
        <v>719500</v>
      </c>
      <c r="C49" s="666"/>
      <c r="D49" s="664" t="s">
        <v>718</v>
      </c>
      <c r="E49" s="664"/>
      <c r="F49" s="668"/>
      <c r="G49" s="668"/>
      <c r="H49" s="300"/>
      <c r="I49" s="294"/>
      <c r="J49" s="297"/>
      <c r="K49" s="297"/>
      <c r="L49" s="297"/>
      <c r="M49" s="297"/>
      <c r="N49" s="297"/>
    </row>
    <row r="50" spans="1:14" s="296" customFormat="1" ht="25.5">
      <c r="A50" s="307" t="s">
        <v>2383</v>
      </c>
      <c r="B50" s="666">
        <v>719600</v>
      </c>
      <c r="C50" s="666"/>
      <c r="D50" s="664" t="s">
        <v>719</v>
      </c>
      <c r="E50" s="664"/>
      <c r="F50" s="668"/>
      <c r="G50" s="668"/>
      <c r="H50" s="300"/>
      <c r="I50" s="294"/>
      <c r="J50" s="297"/>
      <c r="K50" s="297"/>
      <c r="L50" s="297"/>
      <c r="M50" s="297"/>
      <c r="N50" s="297"/>
    </row>
    <row r="51" spans="1:14" s="296" customFormat="1" ht="25.5">
      <c r="A51" s="307" t="s">
        <v>73</v>
      </c>
      <c r="B51" s="666">
        <v>720000</v>
      </c>
      <c r="C51" s="666"/>
      <c r="D51" s="664" t="s">
        <v>1133</v>
      </c>
      <c r="E51" s="664"/>
      <c r="F51" s="668"/>
      <c r="G51" s="668"/>
      <c r="H51" s="300"/>
      <c r="I51" s="294"/>
      <c r="J51" s="297"/>
      <c r="K51" s="297"/>
      <c r="L51" s="297"/>
      <c r="M51" s="297"/>
      <c r="N51" s="297"/>
    </row>
    <row r="52" spans="1:14" s="296" customFormat="1" ht="15.75">
      <c r="A52" s="666" t="s">
        <v>74</v>
      </c>
      <c r="B52" s="666">
        <v>721000</v>
      </c>
      <c r="C52" s="666"/>
      <c r="D52" s="664" t="s">
        <v>2150</v>
      </c>
      <c r="E52" s="664"/>
      <c r="F52" s="668"/>
      <c r="G52" s="668"/>
      <c r="H52" s="668"/>
      <c r="I52" s="665"/>
      <c r="J52" s="677"/>
      <c r="K52" s="677"/>
      <c r="L52" s="677"/>
      <c r="M52" s="677"/>
      <c r="N52" s="677"/>
    </row>
    <row r="53" spans="1:14" s="296" customFormat="1" ht="15.75">
      <c r="A53" s="666"/>
      <c r="B53" s="666"/>
      <c r="C53" s="666"/>
      <c r="D53" s="664" t="s">
        <v>1134</v>
      </c>
      <c r="E53" s="664"/>
      <c r="F53" s="668"/>
      <c r="G53" s="668"/>
      <c r="H53" s="668"/>
      <c r="I53" s="665"/>
      <c r="J53" s="678"/>
      <c r="K53" s="678"/>
      <c r="L53" s="678"/>
      <c r="M53" s="678"/>
      <c r="N53" s="678"/>
    </row>
    <row r="54" spans="1:14" s="296" customFormat="1" ht="25.5">
      <c r="A54" s="307" t="s">
        <v>2384</v>
      </c>
      <c r="B54" s="666">
        <v>721100</v>
      </c>
      <c r="C54" s="666"/>
      <c r="D54" s="664" t="s">
        <v>720</v>
      </c>
      <c r="E54" s="664"/>
      <c r="F54" s="668"/>
      <c r="G54" s="668"/>
      <c r="H54" s="300"/>
      <c r="I54" s="294"/>
      <c r="J54" s="297"/>
      <c r="K54" s="297"/>
      <c r="L54" s="297"/>
      <c r="M54" s="297"/>
      <c r="N54" s="297"/>
    </row>
    <row r="55" spans="1:14" s="296" customFormat="1" ht="25.5">
      <c r="A55" s="307" t="s">
        <v>2385</v>
      </c>
      <c r="B55" s="666">
        <v>721200</v>
      </c>
      <c r="C55" s="666"/>
      <c r="D55" s="664" t="s">
        <v>1135</v>
      </c>
      <c r="E55" s="664"/>
      <c r="F55" s="668"/>
      <c r="G55" s="668"/>
      <c r="H55" s="300"/>
      <c r="I55" s="294"/>
      <c r="J55" s="298"/>
      <c r="K55" s="298"/>
      <c r="L55" s="298"/>
      <c r="M55" s="298"/>
      <c r="N55" s="298"/>
    </row>
    <row r="56" spans="1:14" s="296" customFormat="1" ht="25.5">
      <c r="A56" s="307" t="s">
        <v>2386</v>
      </c>
      <c r="B56" s="666">
        <v>721300</v>
      </c>
      <c r="C56" s="666"/>
      <c r="D56" s="664" t="s">
        <v>722</v>
      </c>
      <c r="E56" s="664"/>
      <c r="F56" s="668"/>
      <c r="G56" s="668"/>
      <c r="H56" s="300"/>
      <c r="I56" s="294"/>
      <c r="J56" s="298"/>
      <c r="K56" s="298"/>
      <c r="L56" s="298"/>
      <c r="M56" s="298"/>
      <c r="N56" s="298"/>
    </row>
    <row r="57" spans="1:14" s="296" customFormat="1" ht="25.5">
      <c r="A57" s="307" t="s">
        <v>2387</v>
      </c>
      <c r="B57" s="666">
        <v>721400</v>
      </c>
      <c r="C57" s="666"/>
      <c r="D57" s="664" t="s">
        <v>910</v>
      </c>
      <c r="E57" s="664"/>
      <c r="F57" s="668"/>
      <c r="G57" s="668"/>
      <c r="H57" s="300"/>
      <c r="I57" s="294"/>
      <c r="J57" s="298"/>
      <c r="K57" s="298"/>
      <c r="L57" s="298"/>
      <c r="M57" s="298"/>
      <c r="N57" s="298"/>
    </row>
    <row r="58" spans="1:14" s="296" customFormat="1" ht="15.75">
      <c r="A58" s="666" t="s">
        <v>75</v>
      </c>
      <c r="B58" s="666">
        <v>722000</v>
      </c>
      <c r="C58" s="666"/>
      <c r="D58" s="664" t="s">
        <v>2151</v>
      </c>
      <c r="E58" s="664"/>
      <c r="F58" s="669"/>
      <c r="G58" s="669"/>
      <c r="H58" s="669"/>
      <c r="I58" s="665"/>
      <c r="J58" s="675"/>
      <c r="K58" s="675"/>
      <c r="L58" s="675"/>
      <c r="M58" s="675"/>
      <c r="N58" s="675"/>
    </row>
    <row r="59" spans="1:14" s="296" customFormat="1" ht="15.75">
      <c r="A59" s="666"/>
      <c r="B59" s="666"/>
      <c r="C59" s="666"/>
      <c r="D59" s="664" t="s">
        <v>1136</v>
      </c>
      <c r="E59" s="664"/>
      <c r="F59" s="669"/>
      <c r="G59" s="669"/>
      <c r="H59" s="669"/>
      <c r="I59" s="665"/>
      <c r="J59" s="676"/>
      <c r="K59" s="676"/>
      <c r="L59" s="676"/>
      <c r="M59" s="676"/>
      <c r="N59" s="676"/>
    </row>
    <row r="60" spans="1:14" s="296" customFormat="1" ht="25.5">
      <c r="A60" s="307" t="s">
        <v>2388</v>
      </c>
      <c r="B60" s="666">
        <v>722100</v>
      </c>
      <c r="C60" s="666"/>
      <c r="D60" s="664" t="s">
        <v>2152</v>
      </c>
      <c r="E60" s="664"/>
      <c r="F60" s="668"/>
      <c r="G60" s="668"/>
      <c r="H60" s="300"/>
      <c r="I60" s="294"/>
      <c r="J60" s="298"/>
      <c r="K60" s="298"/>
      <c r="L60" s="298"/>
      <c r="M60" s="298"/>
      <c r="N60" s="298"/>
    </row>
    <row r="61" spans="1:14" s="296" customFormat="1" ht="25.5">
      <c r="A61" s="307" t="s">
        <v>2389</v>
      </c>
      <c r="B61" s="666">
        <v>722200</v>
      </c>
      <c r="C61" s="666"/>
      <c r="D61" s="664" t="s">
        <v>911</v>
      </c>
      <c r="E61" s="664"/>
      <c r="F61" s="668"/>
      <c r="G61" s="668"/>
      <c r="H61" s="300"/>
      <c r="I61" s="294"/>
      <c r="J61" s="298"/>
      <c r="K61" s="298"/>
      <c r="L61" s="298"/>
      <c r="M61" s="298"/>
      <c r="N61" s="298"/>
    </row>
    <row r="62" spans="1:14" s="296" customFormat="1" ht="25.5">
      <c r="A62" s="307" t="s">
        <v>2390</v>
      </c>
      <c r="B62" s="666">
        <v>722300</v>
      </c>
      <c r="C62" s="666"/>
      <c r="D62" s="664" t="s">
        <v>912</v>
      </c>
      <c r="E62" s="664"/>
      <c r="F62" s="668"/>
      <c r="G62" s="668"/>
      <c r="H62" s="300"/>
      <c r="I62" s="294"/>
      <c r="J62" s="298"/>
      <c r="K62" s="298"/>
      <c r="L62" s="298"/>
      <c r="M62" s="298"/>
      <c r="N62" s="298"/>
    </row>
    <row r="63" spans="1:14" s="296" customFormat="1" ht="25.5">
      <c r="A63" s="307" t="s">
        <v>76</v>
      </c>
      <c r="B63" s="666">
        <v>730000</v>
      </c>
      <c r="C63" s="666"/>
      <c r="D63" s="664" t="s">
        <v>1137</v>
      </c>
      <c r="E63" s="664"/>
      <c r="F63" s="668"/>
      <c r="G63" s="668"/>
      <c r="H63" s="300"/>
      <c r="I63" s="294"/>
      <c r="J63" s="298"/>
      <c r="K63" s="298"/>
      <c r="L63" s="298"/>
      <c r="M63" s="298"/>
      <c r="N63" s="298"/>
    </row>
    <row r="64" spans="1:14" s="296" customFormat="1" ht="15.75">
      <c r="A64" s="666" t="s">
        <v>77</v>
      </c>
      <c r="B64" s="666">
        <v>731000</v>
      </c>
      <c r="C64" s="666"/>
      <c r="D64" s="664" t="s">
        <v>2153</v>
      </c>
      <c r="E64" s="664"/>
      <c r="F64" s="668"/>
      <c r="G64" s="668"/>
      <c r="H64" s="668"/>
      <c r="I64" s="665"/>
      <c r="J64" s="298"/>
      <c r="K64" s="298"/>
      <c r="L64" s="298"/>
      <c r="M64" s="298"/>
      <c r="N64" s="298"/>
    </row>
    <row r="65" spans="1:14" s="296" customFormat="1" ht="15.75">
      <c r="A65" s="666"/>
      <c r="B65" s="666"/>
      <c r="C65" s="666"/>
      <c r="D65" s="664" t="s">
        <v>1138</v>
      </c>
      <c r="E65" s="664"/>
      <c r="F65" s="668"/>
      <c r="G65" s="668"/>
      <c r="H65" s="668"/>
      <c r="I65" s="665"/>
      <c r="J65" s="298"/>
      <c r="K65" s="298"/>
      <c r="L65" s="298"/>
      <c r="M65" s="298"/>
      <c r="N65" s="298"/>
    </row>
    <row r="66" spans="1:14" s="296" customFormat="1" ht="25.5">
      <c r="A66" s="307" t="s">
        <v>2391</v>
      </c>
      <c r="B66" s="666">
        <v>731100</v>
      </c>
      <c r="C66" s="666"/>
      <c r="D66" s="664" t="s">
        <v>913</v>
      </c>
      <c r="E66" s="664"/>
      <c r="F66" s="668"/>
      <c r="G66" s="668"/>
      <c r="H66" s="300"/>
      <c r="I66" s="294"/>
      <c r="J66" s="298"/>
      <c r="K66" s="298"/>
      <c r="L66" s="298"/>
      <c r="M66" s="298"/>
      <c r="N66" s="298"/>
    </row>
    <row r="67" spans="1:14" s="296" customFormat="1" ht="25.5">
      <c r="A67" s="307" t="s">
        <v>2392</v>
      </c>
      <c r="B67" s="666">
        <v>731200</v>
      </c>
      <c r="C67" s="666"/>
      <c r="D67" s="664" t="s">
        <v>914</v>
      </c>
      <c r="E67" s="664"/>
      <c r="F67" s="668"/>
      <c r="G67" s="668"/>
      <c r="H67" s="300"/>
      <c r="I67" s="294"/>
      <c r="J67" s="298"/>
      <c r="K67" s="298"/>
      <c r="L67" s="298"/>
      <c r="M67" s="298"/>
      <c r="N67" s="298"/>
    </row>
    <row r="68" spans="1:14" s="296" customFormat="1" ht="25.5">
      <c r="A68" s="307" t="s">
        <v>78</v>
      </c>
      <c r="B68" s="666">
        <v>732000</v>
      </c>
      <c r="C68" s="666"/>
      <c r="D68" s="664" t="s">
        <v>1139</v>
      </c>
      <c r="E68" s="664"/>
      <c r="F68" s="668"/>
      <c r="G68" s="668"/>
      <c r="H68" s="300"/>
      <c r="I68" s="294"/>
      <c r="J68" s="298"/>
      <c r="K68" s="298"/>
      <c r="L68" s="298"/>
      <c r="M68" s="298"/>
      <c r="N68" s="298"/>
    </row>
    <row r="69" spans="1:14" s="296" customFormat="1" ht="25.5">
      <c r="A69" s="307" t="s">
        <v>2393</v>
      </c>
      <c r="B69" s="666">
        <v>732100</v>
      </c>
      <c r="C69" s="666"/>
      <c r="D69" s="664" t="s">
        <v>915</v>
      </c>
      <c r="E69" s="664"/>
      <c r="F69" s="668"/>
      <c r="G69" s="668"/>
      <c r="H69" s="300"/>
      <c r="I69" s="294"/>
      <c r="J69" s="298"/>
      <c r="K69" s="298"/>
      <c r="L69" s="298"/>
      <c r="M69" s="298"/>
      <c r="N69" s="298"/>
    </row>
    <row r="70" spans="1:14" s="296" customFormat="1" ht="25.5">
      <c r="A70" s="307" t="s">
        <v>2394</v>
      </c>
      <c r="B70" s="666">
        <v>732200</v>
      </c>
      <c r="C70" s="666"/>
      <c r="D70" s="664" t="s">
        <v>916</v>
      </c>
      <c r="E70" s="664"/>
      <c r="F70" s="668"/>
      <c r="G70" s="668"/>
      <c r="H70" s="300"/>
      <c r="I70" s="294"/>
      <c r="J70" s="298"/>
      <c r="K70" s="298"/>
      <c r="L70" s="298"/>
      <c r="M70" s="298"/>
      <c r="N70" s="298"/>
    </row>
    <row r="71" spans="1:14" s="296" customFormat="1" ht="15.75">
      <c r="A71" s="666" t="s">
        <v>79</v>
      </c>
      <c r="B71" s="666">
        <v>733000</v>
      </c>
      <c r="C71" s="666"/>
      <c r="D71" s="664" t="s">
        <v>1140</v>
      </c>
      <c r="E71" s="664"/>
      <c r="F71" s="668"/>
      <c r="G71" s="668"/>
      <c r="H71" s="668"/>
      <c r="I71" s="665"/>
      <c r="J71" s="675"/>
      <c r="K71" s="675"/>
      <c r="L71" s="675"/>
      <c r="M71" s="675"/>
      <c r="N71" s="675"/>
    </row>
    <row r="72" spans="1:14" s="296" customFormat="1" ht="15.75">
      <c r="A72" s="666"/>
      <c r="B72" s="666"/>
      <c r="C72" s="666"/>
      <c r="D72" s="664" t="s">
        <v>1141</v>
      </c>
      <c r="E72" s="664"/>
      <c r="F72" s="668"/>
      <c r="G72" s="668"/>
      <c r="H72" s="668"/>
      <c r="I72" s="665"/>
      <c r="J72" s="676"/>
      <c r="K72" s="676"/>
      <c r="L72" s="676"/>
      <c r="M72" s="676"/>
      <c r="N72" s="676"/>
    </row>
    <row r="73" spans="1:14" s="296" customFormat="1" ht="25.5">
      <c r="A73" s="307" t="s">
        <v>2395</v>
      </c>
      <c r="B73" s="666">
        <v>733100</v>
      </c>
      <c r="C73" s="666"/>
      <c r="D73" s="664" t="s">
        <v>917</v>
      </c>
      <c r="E73" s="664"/>
      <c r="F73" s="668"/>
      <c r="G73" s="668"/>
      <c r="H73" s="300"/>
      <c r="I73" s="294"/>
      <c r="J73" s="298"/>
      <c r="K73" s="298"/>
      <c r="L73" s="298"/>
      <c r="M73" s="298"/>
      <c r="N73" s="298"/>
    </row>
    <row r="74" spans="1:14" s="296" customFormat="1" ht="25.5">
      <c r="A74" s="307" t="s">
        <v>2396</v>
      </c>
      <c r="B74" s="666">
        <v>733200</v>
      </c>
      <c r="C74" s="666"/>
      <c r="D74" s="664" t="s">
        <v>918</v>
      </c>
      <c r="E74" s="664"/>
      <c r="F74" s="668"/>
      <c r="G74" s="668"/>
      <c r="H74" s="300"/>
      <c r="I74" s="294"/>
      <c r="J74" s="298"/>
      <c r="K74" s="298"/>
      <c r="L74" s="298"/>
      <c r="M74" s="298"/>
      <c r="N74" s="298"/>
    </row>
    <row r="75" spans="1:14" s="296" customFormat="1" ht="15.75">
      <c r="A75" s="666" t="s">
        <v>80</v>
      </c>
      <c r="B75" s="666">
        <v>740000</v>
      </c>
      <c r="C75" s="666"/>
      <c r="D75" s="664" t="s">
        <v>1142</v>
      </c>
      <c r="E75" s="664"/>
      <c r="F75" s="668"/>
      <c r="G75" s="668"/>
      <c r="H75" s="668"/>
      <c r="I75" s="665"/>
      <c r="J75" s="675"/>
      <c r="K75" s="675"/>
      <c r="L75" s="675"/>
      <c r="M75" s="675"/>
      <c r="N75" s="675"/>
    </row>
    <row r="76" spans="1:14" s="296" customFormat="1" ht="15.75">
      <c r="A76" s="666"/>
      <c r="B76" s="666"/>
      <c r="C76" s="666"/>
      <c r="D76" s="664" t="s">
        <v>1143</v>
      </c>
      <c r="E76" s="664"/>
      <c r="F76" s="668"/>
      <c r="G76" s="668"/>
      <c r="H76" s="668"/>
      <c r="I76" s="665"/>
      <c r="J76" s="676"/>
      <c r="K76" s="676"/>
      <c r="L76" s="676"/>
      <c r="M76" s="676"/>
      <c r="N76" s="676"/>
    </row>
    <row r="77" spans="1:14" s="296" customFormat="1" ht="25.5">
      <c r="A77" s="307" t="s">
        <v>81</v>
      </c>
      <c r="B77" s="666">
        <v>741000</v>
      </c>
      <c r="C77" s="666"/>
      <c r="D77" s="664" t="s">
        <v>1144</v>
      </c>
      <c r="E77" s="664"/>
      <c r="F77" s="668"/>
      <c r="G77" s="668"/>
      <c r="H77" s="300"/>
      <c r="I77" s="294"/>
      <c r="J77" s="298"/>
      <c r="K77" s="298"/>
      <c r="L77" s="298"/>
      <c r="M77" s="298"/>
      <c r="N77" s="298"/>
    </row>
    <row r="78" spans="1:14" s="296" customFormat="1" ht="25.5">
      <c r="A78" s="307" t="s">
        <v>2397</v>
      </c>
      <c r="B78" s="666">
        <v>741100</v>
      </c>
      <c r="C78" s="666"/>
      <c r="D78" s="664" t="s">
        <v>823</v>
      </c>
      <c r="E78" s="664"/>
      <c r="F78" s="668"/>
      <c r="G78" s="668"/>
      <c r="H78" s="300"/>
      <c r="I78" s="294"/>
      <c r="J78" s="298"/>
      <c r="K78" s="298"/>
      <c r="L78" s="298"/>
      <c r="M78" s="298"/>
      <c r="N78" s="298"/>
    </row>
    <row r="79" spans="1:14" s="296" customFormat="1" ht="25.5">
      <c r="A79" s="307" t="s">
        <v>2398</v>
      </c>
      <c r="B79" s="666">
        <v>741200</v>
      </c>
      <c r="C79" s="666"/>
      <c r="D79" s="664" t="s">
        <v>919</v>
      </c>
      <c r="E79" s="664"/>
      <c r="F79" s="668"/>
      <c r="G79" s="668"/>
      <c r="H79" s="300"/>
      <c r="I79" s="294"/>
      <c r="J79" s="298"/>
      <c r="K79" s="298"/>
      <c r="L79" s="298"/>
      <c r="M79" s="298"/>
      <c r="N79" s="298"/>
    </row>
    <row r="80" spans="1:14" s="296" customFormat="1" ht="25.5">
      <c r="A80" s="307" t="s">
        <v>2399</v>
      </c>
      <c r="B80" s="666">
        <v>741300</v>
      </c>
      <c r="C80" s="666"/>
      <c r="D80" s="664" t="s">
        <v>920</v>
      </c>
      <c r="E80" s="664"/>
      <c r="F80" s="668"/>
      <c r="G80" s="668"/>
      <c r="H80" s="300"/>
      <c r="I80" s="294"/>
      <c r="J80" s="298"/>
      <c r="K80" s="298"/>
      <c r="L80" s="298"/>
      <c r="M80" s="298"/>
      <c r="N80" s="298"/>
    </row>
    <row r="81" spans="1:14" s="296" customFormat="1" ht="25.5">
      <c r="A81" s="307" t="s">
        <v>2400</v>
      </c>
      <c r="B81" s="666">
        <v>741400</v>
      </c>
      <c r="C81" s="666"/>
      <c r="D81" s="664" t="s">
        <v>921</v>
      </c>
      <c r="E81" s="664"/>
      <c r="F81" s="668"/>
      <c r="G81" s="668"/>
      <c r="H81" s="300"/>
      <c r="I81" s="294"/>
      <c r="J81" s="298"/>
      <c r="K81" s="298"/>
      <c r="L81" s="298"/>
      <c r="M81" s="298"/>
      <c r="N81" s="298"/>
    </row>
    <row r="82" spans="1:14" s="296" customFormat="1" ht="25.5">
      <c r="A82" s="307" t="s">
        <v>2401</v>
      </c>
      <c r="B82" s="666">
        <v>741500</v>
      </c>
      <c r="C82" s="666"/>
      <c r="D82" s="664" t="s">
        <v>922</v>
      </c>
      <c r="E82" s="664"/>
      <c r="F82" s="668"/>
      <c r="G82" s="668"/>
      <c r="H82" s="300"/>
      <c r="I82" s="294"/>
      <c r="J82" s="298"/>
      <c r="K82" s="298"/>
      <c r="L82" s="298"/>
      <c r="M82" s="298"/>
      <c r="N82" s="298"/>
    </row>
    <row r="83" spans="1:14" s="296" customFormat="1" ht="15.75">
      <c r="A83" s="666" t="s">
        <v>82</v>
      </c>
      <c r="B83" s="666">
        <v>742000</v>
      </c>
      <c r="C83" s="666"/>
      <c r="D83" s="664" t="s">
        <v>2154</v>
      </c>
      <c r="E83" s="664"/>
      <c r="F83" s="668"/>
      <c r="G83" s="668"/>
      <c r="H83" s="668"/>
      <c r="I83" s="665"/>
      <c r="J83" s="675"/>
      <c r="K83" s="675"/>
      <c r="L83" s="675"/>
      <c r="M83" s="675"/>
      <c r="N83" s="675"/>
    </row>
    <row r="84" spans="1:14" s="296" customFormat="1" ht="15.75">
      <c r="A84" s="666"/>
      <c r="B84" s="666"/>
      <c r="C84" s="666"/>
      <c r="D84" s="664" t="s">
        <v>1145</v>
      </c>
      <c r="E84" s="664"/>
      <c r="F84" s="668"/>
      <c r="G84" s="668"/>
      <c r="H84" s="668"/>
      <c r="I84" s="665"/>
      <c r="J84" s="676"/>
      <c r="K84" s="676"/>
      <c r="L84" s="676"/>
      <c r="M84" s="676"/>
      <c r="N84" s="676"/>
    </row>
    <row r="85" spans="1:14" s="296" customFormat="1" ht="25.5">
      <c r="A85" s="307" t="s">
        <v>2402</v>
      </c>
      <c r="B85" s="666">
        <v>742100</v>
      </c>
      <c r="C85" s="666"/>
      <c r="D85" s="664" t="s">
        <v>923</v>
      </c>
      <c r="E85" s="664"/>
      <c r="F85" s="668"/>
      <c r="G85" s="668"/>
      <c r="H85" s="300"/>
      <c r="I85" s="294"/>
      <c r="J85" s="298"/>
      <c r="K85" s="298"/>
      <c r="L85" s="298"/>
      <c r="M85" s="298"/>
      <c r="N85" s="298"/>
    </row>
    <row r="86" spans="1:14" s="296" customFormat="1" ht="25.5">
      <c r="A86" s="307" t="s">
        <v>2403</v>
      </c>
      <c r="B86" s="666">
        <v>742200</v>
      </c>
      <c r="C86" s="666"/>
      <c r="D86" s="664" t="s">
        <v>2155</v>
      </c>
      <c r="E86" s="664"/>
      <c r="F86" s="668"/>
      <c r="G86" s="668"/>
      <c r="H86" s="300"/>
      <c r="I86" s="294"/>
      <c r="J86" s="298"/>
      <c r="K86" s="298"/>
      <c r="L86" s="298"/>
      <c r="M86" s="298"/>
      <c r="N86" s="298"/>
    </row>
    <row r="87" spans="1:14" s="296" customFormat="1" ht="25.5">
      <c r="A87" s="307" t="s">
        <v>2404</v>
      </c>
      <c r="B87" s="666">
        <v>742300</v>
      </c>
      <c r="C87" s="666"/>
      <c r="D87" s="664" t="s">
        <v>924</v>
      </c>
      <c r="E87" s="664"/>
      <c r="F87" s="668"/>
      <c r="G87" s="668"/>
      <c r="H87" s="300"/>
      <c r="I87" s="294"/>
      <c r="J87" s="298"/>
      <c r="K87" s="298"/>
      <c r="L87" s="298"/>
      <c r="M87" s="298"/>
      <c r="N87" s="298"/>
    </row>
    <row r="88" spans="1:14" s="296" customFormat="1" ht="25.5">
      <c r="A88" s="307" t="s">
        <v>2405</v>
      </c>
      <c r="B88" s="666">
        <v>742400</v>
      </c>
      <c r="C88" s="666"/>
      <c r="D88" s="664" t="s">
        <v>925</v>
      </c>
      <c r="E88" s="664"/>
      <c r="F88" s="668"/>
      <c r="G88" s="668"/>
      <c r="H88" s="300"/>
      <c r="I88" s="294"/>
      <c r="J88" s="298"/>
      <c r="K88" s="298"/>
      <c r="L88" s="298"/>
      <c r="M88" s="298"/>
      <c r="N88" s="298"/>
    </row>
    <row r="89" spans="1:14" s="296" customFormat="1" ht="25.5">
      <c r="A89" s="307" t="s">
        <v>83</v>
      </c>
      <c r="B89" s="666">
        <v>743000</v>
      </c>
      <c r="C89" s="666"/>
      <c r="D89" s="664" t="s">
        <v>1146</v>
      </c>
      <c r="E89" s="664"/>
      <c r="F89" s="668"/>
      <c r="G89" s="668"/>
      <c r="H89" s="300"/>
      <c r="I89" s="294"/>
      <c r="J89" s="298"/>
      <c r="K89" s="298"/>
      <c r="L89" s="298"/>
      <c r="M89" s="298"/>
      <c r="N89" s="298"/>
    </row>
    <row r="90" spans="1:14" s="296" customFormat="1" ht="25.5">
      <c r="A90" s="307" t="s">
        <v>2406</v>
      </c>
      <c r="B90" s="666">
        <v>743100</v>
      </c>
      <c r="C90" s="666"/>
      <c r="D90" s="664" t="s">
        <v>926</v>
      </c>
      <c r="E90" s="664"/>
      <c r="F90" s="668"/>
      <c r="G90" s="668"/>
      <c r="H90" s="300"/>
      <c r="I90" s="294"/>
      <c r="J90" s="298"/>
      <c r="K90" s="298"/>
      <c r="L90" s="298"/>
      <c r="M90" s="298"/>
      <c r="N90" s="298"/>
    </row>
    <row r="91" spans="1:14" s="296" customFormat="1" ht="25.5">
      <c r="A91" s="307" t="s">
        <v>2407</v>
      </c>
      <c r="B91" s="666">
        <v>743200</v>
      </c>
      <c r="C91" s="666"/>
      <c r="D91" s="664" t="s">
        <v>927</v>
      </c>
      <c r="E91" s="664"/>
      <c r="F91" s="668"/>
      <c r="G91" s="668"/>
      <c r="H91" s="300"/>
      <c r="I91" s="294"/>
      <c r="J91" s="298"/>
      <c r="K91" s="298"/>
      <c r="L91" s="298"/>
      <c r="M91" s="298"/>
      <c r="N91" s="298"/>
    </row>
    <row r="92" spans="1:14" s="296" customFormat="1" ht="25.5">
      <c r="A92" s="307" t="s">
        <v>2408</v>
      </c>
      <c r="B92" s="666">
        <v>743300</v>
      </c>
      <c r="C92" s="666"/>
      <c r="D92" s="664" t="s">
        <v>928</v>
      </c>
      <c r="E92" s="664"/>
      <c r="F92" s="668"/>
      <c r="G92" s="668"/>
      <c r="H92" s="300"/>
      <c r="I92" s="294"/>
      <c r="J92" s="298"/>
      <c r="K92" s="298"/>
      <c r="L92" s="298"/>
      <c r="M92" s="298"/>
      <c r="N92" s="298"/>
    </row>
    <row r="93" spans="1:14" s="296" customFormat="1" ht="25.5">
      <c r="A93" s="307" t="s">
        <v>2409</v>
      </c>
      <c r="B93" s="666">
        <v>743400</v>
      </c>
      <c r="C93" s="666"/>
      <c r="D93" s="664" t="s">
        <v>929</v>
      </c>
      <c r="E93" s="664"/>
      <c r="F93" s="668"/>
      <c r="G93" s="668"/>
      <c r="H93" s="300"/>
      <c r="I93" s="294"/>
      <c r="J93" s="298"/>
      <c r="K93" s="298"/>
      <c r="L93" s="298"/>
      <c r="M93" s="298"/>
      <c r="N93" s="298"/>
    </row>
    <row r="94" spans="1:14" s="296" customFormat="1" ht="25.5">
      <c r="A94" s="307" t="s">
        <v>2410</v>
      </c>
      <c r="B94" s="666">
        <v>743500</v>
      </c>
      <c r="C94" s="666"/>
      <c r="D94" s="664" t="s">
        <v>930</v>
      </c>
      <c r="E94" s="664"/>
      <c r="F94" s="668"/>
      <c r="G94" s="668"/>
      <c r="H94" s="300"/>
      <c r="I94" s="294"/>
      <c r="J94" s="298"/>
      <c r="K94" s="298"/>
      <c r="L94" s="298"/>
      <c r="M94" s="298"/>
      <c r="N94" s="298"/>
    </row>
    <row r="95" spans="1:14" s="296" customFormat="1" ht="25.5">
      <c r="A95" s="307" t="s">
        <v>2411</v>
      </c>
      <c r="B95" s="666">
        <v>743900</v>
      </c>
      <c r="C95" s="666"/>
      <c r="D95" s="664" t="s">
        <v>931</v>
      </c>
      <c r="E95" s="664"/>
      <c r="F95" s="668"/>
      <c r="G95" s="668"/>
      <c r="H95" s="300"/>
      <c r="I95" s="294"/>
      <c r="J95" s="298"/>
      <c r="K95" s="298"/>
      <c r="L95" s="298"/>
      <c r="M95" s="298"/>
      <c r="N95" s="298"/>
    </row>
    <row r="96" spans="1:14" s="296" customFormat="1" ht="25.5">
      <c r="A96" s="307" t="s">
        <v>84</v>
      </c>
      <c r="B96" s="666">
        <v>744000</v>
      </c>
      <c r="C96" s="666"/>
      <c r="D96" s="664" t="s">
        <v>1147</v>
      </c>
      <c r="E96" s="664"/>
      <c r="F96" s="668"/>
      <c r="G96" s="668"/>
      <c r="H96" s="300"/>
      <c r="I96" s="294"/>
      <c r="J96" s="298"/>
      <c r="K96" s="298"/>
      <c r="L96" s="298"/>
      <c r="M96" s="298"/>
      <c r="N96" s="298"/>
    </row>
    <row r="97" spans="1:14" s="296" customFormat="1" ht="25.5">
      <c r="A97" s="307" t="s">
        <v>2412</v>
      </c>
      <c r="B97" s="666">
        <v>744100</v>
      </c>
      <c r="C97" s="666"/>
      <c r="D97" s="664" t="s">
        <v>932</v>
      </c>
      <c r="E97" s="664"/>
      <c r="F97" s="668"/>
      <c r="G97" s="668"/>
      <c r="H97" s="300"/>
      <c r="I97" s="294"/>
      <c r="J97" s="298"/>
      <c r="K97" s="298"/>
      <c r="L97" s="298"/>
      <c r="M97" s="298"/>
      <c r="N97" s="298"/>
    </row>
    <row r="98" spans="1:14" s="296" customFormat="1" ht="25.5">
      <c r="A98" s="307" t="s">
        <v>2413</v>
      </c>
      <c r="B98" s="666">
        <v>744200</v>
      </c>
      <c r="C98" s="666"/>
      <c r="D98" s="664" t="s">
        <v>933</v>
      </c>
      <c r="E98" s="664"/>
      <c r="F98" s="668"/>
      <c r="G98" s="668"/>
      <c r="H98" s="300"/>
      <c r="I98" s="294"/>
      <c r="J98" s="298"/>
      <c r="K98" s="298"/>
      <c r="L98" s="298"/>
      <c r="M98" s="298"/>
      <c r="N98" s="298"/>
    </row>
    <row r="99" spans="1:14" s="296" customFormat="1" ht="25.5">
      <c r="A99" s="307" t="s">
        <v>85</v>
      </c>
      <c r="B99" s="666">
        <v>745000</v>
      </c>
      <c r="C99" s="666"/>
      <c r="D99" s="664" t="s">
        <v>1148</v>
      </c>
      <c r="E99" s="664"/>
      <c r="F99" s="668"/>
      <c r="G99" s="668"/>
      <c r="H99" s="300"/>
      <c r="I99" s="294"/>
      <c r="J99" s="298"/>
      <c r="K99" s="298"/>
      <c r="L99" s="298"/>
      <c r="M99" s="298"/>
      <c r="N99" s="298"/>
    </row>
    <row r="100" spans="1:14" s="296" customFormat="1" ht="25.5">
      <c r="A100" s="307" t="s">
        <v>2414</v>
      </c>
      <c r="B100" s="666">
        <v>745100</v>
      </c>
      <c r="C100" s="666"/>
      <c r="D100" s="664" t="s">
        <v>934</v>
      </c>
      <c r="E100" s="664"/>
      <c r="F100" s="668"/>
      <c r="G100" s="668"/>
      <c r="H100" s="300"/>
      <c r="I100" s="294"/>
      <c r="J100" s="298"/>
      <c r="K100" s="298"/>
      <c r="L100" s="298"/>
      <c r="M100" s="298"/>
      <c r="N100" s="298"/>
    </row>
    <row r="101" spans="1:14" s="296" customFormat="1" ht="25.5">
      <c r="A101" s="307" t="s">
        <v>2415</v>
      </c>
      <c r="B101" s="666">
        <v>770000</v>
      </c>
      <c r="C101" s="666"/>
      <c r="D101" s="664" t="s">
        <v>1149</v>
      </c>
      <c r="E101" s="664"/>
      <c r="F101" s="668"/>
      <c r="G101" s="668"/>
      <c r="H101" s="300"/>
      <c r="I101" s="294"/>
      <c r="J101" s="298"/>
      <c r="K101" s="298"/>
      <c r="L101" s="298"/>
      <c r="M101" s="298"/>
      <c r="N101" s="298"/>
    </row>
    <row r="102" spans="1:14" s="296" customFormat="1" ht="25.5">
      <c r="A102" s="307" t="s">
        <v>2416</v>
      </c>
      <c r="B102" s="666">
        <v>771000</v>
      </c>
      <c r="C102" s="666"/>
      <c r="D102" s="664" t="s">
        <v>1150</v>
      </c>
      <c r="E102" s="664"/>
      <c r="F102" s="668"/>
      <c r="G102" s="668"/>
      <c r="H102" s="300"/>
      <c r="I102" s="294"/>
      <c r="J102" s="298"/>
      <c r="K102" s="298"/>
      <c r="L102" s="298"/>
      <c r="M102" s="298"/>
      <c r="N102" s="298"/>
    </row>
    <row r="103" spans="1:14" s="296" customFormat="1" ht="25.5">
      <c r="A103" s="307" t="s">
        <v>2417</v>
      </c>
      <c r="B103" s="666">
        <v>771100</v>
      </c>
      <c r="C103" s="666"/>
      <c r="D103" s="664" t="s">
        <v>935</v>
      </c>
      <c r="E103" s="664"/>
      <c r="F103" s="668"/>
      <c r="G103" s="668"/>
      <c r="H103" s="300"/>
      <c r="I103" s="294"/>
      <c r="J103" s="298"/>
      <c r="K103" s="298"/>
      <c r="L103" s="298"/>
      <c r="M103" s="298"/>
      <c r="N103" s="298"/>
    </row>
    <row r="104" spans="1:14" s="296" customFormat="1" ht="25.5">
      <c r="A104" s="307" t="s">
        <v>2418</v>
      </c>
      <c r="B104" s="666">
        <v>772000</v>
      </c>
      <c r="C104" s="666"/>
      <c r="D104" s="664" t="s">
        <v>1151</v>
      </c>
      <c r="E104" s="664"/>
      <c r="F104" s="668"/>
      <c r="G104" s="668"/>
      <c r="H104" s="300"/>
      <c r="I104" s="294"/>
      <c r="J104" s="298"/>
      <c r="K104" s="298"/>
      <c r="L104" s="298"/>
      <c r="M104" s="298"/>
      <c r="N104" s="298"/>
    </row>
    <row r="105" spans="1:14" s="296" customFormat="1" ht="25.5">
      <c r="A105" s="307" t="s">
        <v>2419</v>
      </c>
      <c r="B105" s="666">
        <v>772100</v>
      </c>
      <c r="C105" s="666"/>
      <c r="D105" s="664" t="s">
        <v>936</v>
      </c>
      <c r="E105" s="664"/>
      <c r="F105" s="668"/>
      <c r="G105" s="668"/>
      <c r="H105" s="300"/>
      <c r="I105" s="294"/>
      <c r="J105" s="298"/>
      <c r="K105" s="298"/>
      <c r="L105" s="298"/>
      <c r="M105" s="298"/>
      <c r="N105" s="298"/>
    </row>
    <row r="106" spans="1:14" s="296" customFormat="1" ht="25.5">
      <c r="A106" s="307" t="s">
        <v>86</v>
      </c>
      <c r="B106" s="666">
        <v>780000</v>
      </c>
      <c r="C106" s="666"/>
      <c r="D106" s="664" t="s">
        <v>1152</v>
      </c>
      <c r="E106" s="664"/>
      <c r="F106" s="668"/>
      <c r="G106" s="668"/>
      <c r="H106" s="300"/>
      <c r="I106" s="294"/>
      <c r="J106" s="298"/>
      <c r="K106" s="298"/>
      <c r="L106" s="298"/>
      <c r="M106" s="298"/>
      <c r="N106" s="298"/>
    </row>
    <row r="107" spans="1:14" s="296" customFormat="1" ht="25.5">
      <c r="A107" s="307" t="s">
        <v>87</v>
      </c>
      <c r="B107" s="666">
        <v>781000</v>
      </c>
      <c r="C107" s="666"/>
      <c r="D107" s="664" t="s">
        <v>2126</v>
      </c>
      <c r="E107" s="664"/>
      <c r="F107" s="668"/>
      <c r="G107" s="668"/>
      <c r="H107" s="300"/>
      <c r="I107" s="294"/>
      <c r="J107" s="298"/>
      <c r="K107" s="298"/>
      <c r="L107" s="298"/>
      <c r="M107" s="298"/>
      <c r="N107" s="298"/>
    </row>
    <row r="108" spans="1:14" s="296" customFormat="1" ht="25.5">
      <c r="A108" s="307" t="s">
        <v>2420</v>
      </c>
      <c r="B108" s="666">
        <v>781100</v>
      </c>
      <c r="C108" s="666"/>
      <c r="D108" s="664" t="s">
        <v>937</v>
      </c>
      <c r="E108" s="664"/>
      <c r="F108" s="668"/>
      <c r="G108" s="668"/>
      <c r="H108" s="300"/>
      <c r="I108" s="294"/>
      <c r="J108" s="298"/>
      <c r="K108" s="298"/>
      <c r="L108" s="298"/>
      <c r="M108" s="298"/>
      <c r="N108" s="298"/>
    </row>
    <row r="109" spans="1:14" s="296" customFormat="1" ht="25.5">
      <c r="A109" s="307" t="s">
        <v>2421</v>
      </c>
      <c r="B109" s="666">
        <v>781300</v>
      </c>
      <c r="C109" s="666"/>
      <c r="D109" s="664" t="s">
        <v>938</v>
      </c>
      <c r="E109" s="664"/>
      <c r="F109" s="668"/>
      <c r="G109" s="668"/>
      <c r="H109" s="300"/>
      <c r="I109" s="294"/>
      <c r="J109" s="298"/>
      <c r="K109" s="298"/>
      <c r="L109" s="298"/>
      <c r="M109" s="298"/>
      <c r="N109" s="298"/>
    </row>
    <row r="110" spans="1:14" s="296" customFormat="1" ht="25.5">
      <c r="A110" s="307" t="s">
        <v>88</v>
      </c>
      <c r="B110" s="666">
        <v>790000</v>
      </c>
      <c r="C110" s="666"/>
      <c r="D110" s="664" t="s">
        <v>2127</v>
      </c>
      <c r="E110" s="664"/>
      <c r="F110" s="668"/>
      <c r="G110" s="668"/>
      <c r="H110" s="300"/>
      <c r="I110" s="294"/>
      <c r="J110" s="298"/>
      <c r="K110" s="298"/>
      <c r="L110" s="298"/>
      <c r="M110" s="298"/>
      <c r="N110" s="298"/>
    </row>
    <row r="111" spans="1:14" s="296" customFormat="1" ht="25.5">
      <c r="A111" s="307" t="s">
        <v>89</v>
      </c>
      <c r="B111" s="666">
        <v>791000</v>
      </c>
      <c r="C111" s="666"/>
      <c r="D111" s="664" t="s">
        <v>2128</v>
      </c>
      <c r="E111" s="664"/>
      <c r="F111" s="668"/>
      <c r="G111" s="668"/>
      <c r="H111" s="300"/>
      <c r="I111" s="294"/>
      <c r="J111" s="298"/>
      <c r="K111" s="298"/>
      <c r="L111" s="298"/>
      <c r="M111" s="298"/>
      <c r="N111" s="298"/>
    </row>
    <row r="112" spans="1:14" s="296" customFormat="1" ht="25.5">
      <c r="A112" s="307" t="s">
        <v>2422</v>
      </c>
      <c r="B112" s="666">
        <v>791100</v>
      </c>
      <c r="C112" s="666"/>
      <c r="D112" s="664" t="s">
        <v>939</v>
      </c>
      <c r="E112" s="664"/>
      <c r="F112" s="668"/>
      <c r="G112" s="668"/>
      <c r="H112" s="300"/>
      <c r="I112" s="294"/>
      <c r="J112" s="298"/>
      <c r="K112" s="298"/>
      <c r="L112" s="298"/>
      <c r="M112" s="298"/>
      <c r="N112" s="298"/>
    </row>
    <row r="113" spans="1:14" s="296" customFormat="1" ht="25.5">
      <c r="A113" s="307" t="s">
        <v>90</v>
      </c>
      <c r="B113" s="666">
        <v>800000</v>
      </c>
      <c r="C113" s="666"/>
      <c r="D113" s="664" t="s">
        <v>2129</v>
      </c>
      <c r="E113" s="664"/>
      <c r="F113" s="664"/>
      <c r="G113" s="664"/>
      <c r="H113" s="299"/>
      <c r="I113" s="294"/>
      <c r="J113" s="298"/>
      <c r="K113" s="298"/>
      <c r="L113" s="298"/>
      <c r="M113" s="298"/>
      <c r="N113" s="298"/>
    </row>
    <row r="114" spans="1:14" s="296" customFormat="1" ht="25.5">
      <c r="A114" s="307" t="s">
        <v>91</v>
      </c>
      <c r="B114" s="666">
        <v>810000</v>
      </c>
      <c r="C114" s="666"/>
      <c r="D114" s="664" t="s">
        <v>2130</v>
      </c>
      <c r="E114" s="664"/>
      <c r="F114" s="664"/>
      <c r="G114" s="664"/>
      <c r="H114" s="299"/>
      <c r="I114" s="294"/>
      <c r="J114" s="298"/>
      <c r="K114" s="298"/>
      <c r="L114" s="298"/>
      <c r="M114" s="298"/>
      <c r="N114" s="298"/>
    </row>
    <row r="115" spans="1:14" s="296" customFormat="1" ht="25.5">
      <c r="A115" s="307" t="s">
        <v>92</v>
      </c>
      <c r="B115" s="666">
        <v>811000</v>
      </c>
      <c r="C115" s="666"/>
      <c r="D115" s="664" t="s">
        <v>723</v>
      </c>
      <c r="E115" s="664"/>
      <c r="F115" s="664"/>
      <c r="G115" s="664"/>
      <c r="H115" s="299"/>
      <c r="I115" s="294"/>
      <c r="J115" s="298"/>
      <c r="K115" s="298"/>
      <c r="L115" s="298"/>
      <c r="M115" s="298"/>
      <c r="N115" s="298"/>
    </row>
    <row r="116" spans="1:14" s="296" customFormat="1" ht="25.5">
      <c r="A116" s="307" t="s">
        <v>2423</v>
      </c>
      <c r="B116" s="666">
        <v>811100</v>
      </c>
      <c r="C116" s="666"/>
      <c r="D116" s="664" t="s">
        <v>724</v>
      </c>
      <c r="E116" s="664"/>
      <c r="F116" s="664"/>
      <c r="G116" s="664"/>
      <c r="H116" s="299"/>
      <c r="I116" s="294"/>
      <c r="J116" s="298"/>
      <c r="K116" s="298"/>
      <c r="L116" s="298"/>
      <c r="M116" s="298"/>
      <c r="N116" s="298"/>
    </row>
    <row r="117" spans="1:14" s="296" customFormat="1" ht="25.5">
      <c r="A117" s="307" t="s">
        <v>93</v>
      </c>
      <c r="B117" s="666">
        <v>812000</v>
      </c>
      <c r="C117" s="666"/>
      <c r="D117" s="664" t="s">
        <v>725</v>
      </c>
      <c r="E117" s="664"/>
      <c r="F117" s="664"/>
      <c r="G117" s="664"/>
      <c r="H117" s="299"/>
      <c r="I117" s="294"/>
      <c r="J117" s="298"/>
      <c r="K117" s="298"/>
      <c r="L117" s="298"/>
      <c r="M117" s="298"/>
      <c r="N117" s="298"/>
    </row>
    <row r="118" spans="1:14" s="296" customFormat="1" ht="25.5">
      <c r="A118" s="307" t="s">
        <v>2424</v>
      </c>
      <c r="B118" s="666">
        <v>812100</v>
      </c>
      <c r="C118" s="666"/>
      <c r="D118" s="664" t="s">
        <v>726</v>
      </c>
      <c r="E118" s="664"/>
      <c r="F118" s="664"/>
      <c r="G118" s="664"/>
      <c r="H118" s="299"/>
      <c r="I118" s="294"/>
      <c r="J118" s="298"/>
      <c r="K118" s="298"/>
      <c r="L118" s="298"/>
      <c r="M118" s="298"/>
      <c r="N118" s="298"/>
    </row>
    <row r="119" spans="1:14" s="296" customFormat="1" ht="25.5">
      <c r="A119" s="307" t="s">
        <v>2425</v>
      </c>
      <c r="B119" s="666">
        <v>813000</v>
      </c>
      <c r="C119" s="666"/>
      <c r="D119" s="664" t="s">
        <v>727</v>
      </c>
      <c r="E119" s="664"/>
      <c r="F119" s="664"/>
      <c r="G119" s="664"/>
      <c r="H119" s="299"/>
      <c r="I119" s="294"/>
      <c r="J119" s="298"/>
      <c r="K119" s="298"/>
      <c r="L119" s="298"/>
      <c r="M119" s="298"/>
      <c r="N119" s="298"/>
    </row>
    <row r="120" spans="1:14" s="296" customFormat="1" ht="25.5">
      <c r="A120" s="307" t="s">
        <v>2426</v>
      </c>
      <c r="B120" s="666">
        <v>813100</v>
      </c>
      <c r="C120" s="666"/>
      <c r="D120" s="664" t="s">
        <v>728</v>
      </c>
      <c r="E120" s="664"/>
      <c r="F120" s="664"/>
      <c r="G120" s="664"/>
      <c r="H120" s="299"/>
      <c r="I120" s="294"/>
      <c r="J120" s="298"/>
      <c r="K120" s="298"/>
      <c r="L120" s="298"/>
      <c r="M120" s="298"/>
      <c r="N120" s="298"/>
    </row>
    <row r="121" spans="1:14" s="296" customFormat="1" ht="15.75">
      <c r="A121" s="666" t="s">
        <v>2427</v>
      </c>
      <c r="B121" s="666">
        <v>820000</v>
      </c>
      <c r="C121" s="666"/>
      <c r="D121" s="664" t="s">
        <v>729</v>
      </c>
      <c r="E121" s="664"/>
      <c r="F121" s="664"/>
      <c r="G121" s="664"/>
      <c r="H121" s="664"/>
      <c r="I121" s="665"/>
      <c r="J121" s="675"/>
      <c r="K121" s="675"/>
      <c r="L121" s="675"/>
      <c r="M121" s="675"/>
      <c r="N121" s="675"/>
    </row>
    <row r="122" spans="1:14" s="296" customFormat="1" ht="15.75">
      <c r="A122" s="666"/>
      <c r="B122" s="666"/>
      <c r="C122" s="666"/>
      <c r="D122" s="664" t="s">
        <v>730</v>
      </c>
      <c r="E122" s="664"/>
      <c r="F122" s="664"/>
      <c r="G122" s="664"/>
      <c r="H122" s="664"/>
      <c r="I122" s="665"/>
      <c r="J122" s="676"/>
      <c r="K122" s="676"/>
      <c r="L122" s="676"/>
      <c r="M122" s="676"/>
      <c r="N122" s="676"/>
    </row>
    <row r="123" spans="1:14" s="296" customFormat="1" ht="25.5">
      <c r="A123" s="307" t="s">
        <v>2428</v>
      </c>
      <c r="B123" s="666">
        <v>821000</v>
      </c>
      <c r="C123" s="666"/>
      <c r="D123" s="664" t="s">
        <v>731</v>
      </c>
      <c r="E123" s="664"/>
      <c r="F123" s="664"/>
      <c r="G123" s="664"/>
      <c r="H123" s="299"/>
      <c r="I123" s="294"/>
      <c r="J123" s="298"/>
      <c r="K123" s="298"/>
      <c r="L123" s="298"/>
      <c r="M123" s="298"/>
      <c r="N123" s="298"/>
    </row>
    <row r="124" spans="1:14" s="296" customFormat="1" ht="25.5">
      <c r="A124" s="307" t="s">
        <v>2429</v>
      </c>
      <c r="B124" s="666">
        <v>821100</v>
      </c>
      <c r="C124" s="666"/>
      <c r="D124" s="664" t="s">
        <v>732</v>
      </c>
      <c r="E124" s="664"/>
      <c r="F124" s="664"/>
      <c r="G124" s="664"/>
      <c r="H124" s="299"/>
      <c r="I124" s="294"/>
      <c r="J124" s="298"/>
      <c r="K124" s="298"/>
      <c r="L124" s="298"/>
      <c r="M124" s="298"/>
      <c r="N124" s="298"/>
    </row>
    <row r="125" spans="1:14" s="296" customFormat="1" ht="25.5">
      <c r="A125" s="307" t="s">
        <v>2430</v>
      </c>
      <c r="B125" s="666">
        <v>822000</v>
      </c>
      <c r="C125" s="666"/>
      <c r="D125" s="664" t="s">
        <v>733</v>
      </c>
      <c r="E125" s="664"/>
      <c r="F125" s="664"/>
      <c r="G125" s="664"/>
      <c r="H125" s="299"/>
      <c r="I125" s="294"/>
      <c r="J125" s="298"/>
      <c r="K125" s="298"/>
      <c r="L125" s="298"/>
      <c r="M125" s="298"/>
      <c r="N125" s="298"/>
    </row>
    <row r="126" spans="1:14" s="296" customFormat="1" ht="25.5">
      <c r="A126" s="307" t="s">
        <v>2431</v>
      </c>
      <c r="B126" s="666">
        <v>822100</v>
      </c>
      <c r="C126" s="666"/>
      <c r="D126" s="664" t="s">
        <v>734</v>
      </c>
      <c r="E126" s="664"/>
      <c r="F126" s="664"/>
      <c r="G126" s="664"/>
      <c r="H126" s="299"/>
      <c r="I126" s="294"/>
      <c r="J126" s="298"/>
      <c r="K126" s="298"/>
      <c r="L126" s="298"/>
      <c r="M126" s="298"/>
      <c r="N126" s="298"/>
    </row>
    <row r="127" spans="1:14" s="296" customFormat="1" ht="25.5">
      <c r="A127" s="307" t="s">
        <v>2432</v>
      </c>
      <c r="B127" s="666">
        <v>823000</v>
      </c>
      <c r="C127" s="666"/>
      <c r="D127" s="664" t="s">
        <v>735</v>
      </c>
      <c r="E127" s="664"/>
      <c r="F127" s="664"/>
      <c r="G127" s="664"/>
      <c r="H127" s="299"/>
      <c r="I127" s="294"/>
      <c r="J127" s="298"/>
      <c r="K127" s="298"/>
      <c r="L127" s="298"/>
      <c r="M127" s="298"/>
      <c r="N127" s="298"/>
    </row>
    <row r="128" spans="1:14" s="296" customFormat="1" ht="25.5">
      <c r="A128" s="307" t="s">
        <v>94</v>
      </c>
      <c r="B128" s="666">
        <v>823100</v>
      </c>
      <c r="C128" s="666"/>
      <c r="D128" s="664" t="s">
        <v>736</v>
      </c>
      <c r="E128" s="664"/>
      <c r="F128" s="664"/>
      <c r="G128" s="664"/>
      <c r="H128" s="299"/>
      <c r="I128" s="294"/>
      <c r="J128" s="298"/>
      <c r="K128" s="298"/>
      <c r="L128" s="298"/>
      <c r="M128" s="298"/>
      <c r="N128" s="298"/>
    </row>
    <row r="129" spans="1:14" s="296" customFormat="1" ht="25.5">
      <c r="A129" s="307" t="s">
        <v>2433</v>
      </c>
      <c r="B129" s="666">
        <v>830000</v>
      </c>
      <c r="C129" s="666"/>
      <c r="D129" s="664" t="s">
        <v>2289</v>
      </c>
      <c r="E129" s="664"/>
      <c r="F129" s="664"/>
      <c r="G129" s="664"/>
      <c r="H129" s="299"/>
      <c r="I129" s="294"/>
      <c r="J129" s="298"/>
      <c r="K129" s="298"/>
      <c r="L129" s="298"/>
      <c r="M129" s="298"/>
      <c r="N129" s="298"/>
    </row>
    <row r="130" spans="1:14" s="296" customFormat="1" ht="25.5">
      <c r="A130" s="307" t="s">
        <v>2434</v>
      </c>
      <c r="B130" s="666">
        <v>831000</v>
      </c>
      <c r="C130" s="666"/>
      <c r="D130" s="664" t="s">
        <v>2290</v>
      </c>
      <c r="E130" s="664"/>
      <c r="F130" s="664"/>
      <c r="G130" s="664"/>
      <c r="H130" s="299"/>
      <c r="I130" s="294"/>
      <c r="J130" s="298"/>
      <c r="K130" s="298"/>
      <c r="L130" s="298"/>
      <c r="M130" s="298"/>
      <c r="N130" s="298"/>
    </row>
    <row r="131" spans="1:14" s="296" customFormat="1" ht="25.5">
      <c r="A131" s="307" t="s">
        <v>95</v>
      </c>
      <c r="B131" s="666">
        <v>831100</v>
      </c>
      <c r="C131" s="666"/>
      <c r="D131" s="664" t="s">
        <v>2291</v>
      </c>
      <c r="E131" s="664"/>
      <c r="F131" s="664"/>
      <c r="G131" s="664"/>
      <c r="H131" s="299"/>
      <c r="I131" s="294"/>
      <c r="J131" s="298"/>
      <c r="K131" s="298"/>
      <c r="L131" s="298"/>
      <c r="M131" s="298"/>
      <c r="N131" s="298"/>
    </row>
    <row r="132" spans="1:14" s="296" customFormat="1" ht="25.5">
      <c r="A132" s="307" t="s">
        <v>96</v>
      </c>
      <c r="B132" s="666">
        <v>840000</v>
      </c>
      <c r="C132" s="666"/>
      <c r="D132" s="664" t="s">
        <v>2292</v>
      </c>
      <c r="E132" s="664"/>
      <c r="F132" s="664"/>
      <c r="G132" s="664"/>
      <c r="H132" s="299"/>
      <c r="I132" s="294"/>
      <c r="J132" s="298"/>
      <c r="K132" s="298"/>
      <c r="L132" s="298"/>
      <c r="M132" s="298"/>
      <c r="N132" s="298"/>
    </row>
    <row r="133" spans="1:14" s="296" customFormat="1" ht="25.5">
      <c r="A133" s="307" t="s">
        <v>2435</v>
      </c>
      <c r="B133" s="666">
        <v>841000</v>
      </c>
      <c r="C133" s="666"/>
      <c r="D133" s="664" t="s">
        <v>2293</v>
      </c>
      <c r="E133" s="664"/>
      <c r="F133" s="664"/>
      <c r="G133" s="664"/>
      <c r="H133" s="299"/>
      <c r="I133" s="294"/>
      <c r="J133" s="298"/>
      <c r="K133" s="298"/>
      <c r="L133" s="298"/>
      <c r="M133" s="298"/>
      <c r="N133" s="298"/>
    </row>
    <row r="134" spans="1:14" s="296" customFormat="1" ht="25.5">
      <c r="A134" s="307" t="s">
        <v>97</v>
      </c>
      <c r="B134" s="666">
        <v>841100</v>
      </c>
      <c r="C134" s="666"/>
      <c r="D134" s="664" t="s">
        <v>2294</v>
      </c>
      <c r="E134" s="664"/>
      <c r="F134" s="664"/>
      <c r="G134" s="664"/>
      <c r="H134" s="299"/>
      <c r="I134" s="294"/>
      <c r="J134" s="298"/>
      <c r="K134" s="298"/>
      <c r="L134" s="298"/>
      <c r="M134" s="298"/>
      <c r="N134" s="298"/>
    </row>
    <row r="135" spans="1:14" s="296" customFormat="1" ht="25.5">
      <c r="A135" s="307" t="s">
        <v>2436</v>
      </c>
      <c r="B135" s="666">
        <v>842000</v>
      </c>
      <c r="C135" s="666"/>
      <c r="D135" s="664" t="s">
        <v>2295</v>
      </c>
      <c r="E135" s="664"/>
      <c r="F135" s="664"/>
      <c r="G135" s="664"/>
      <c r="H135" s="299"/>
      <c r="I135" s="294"/>
      <c r="J135" s="298"/>
      <c r="K135" s="298"/>
      <c r="L135" s="298"/>
      <c r="M135" s="298"/>
      <c r="N135" s="298"/>
    </row>
    <row r="136" spans="1:14" s="296" customFormat="1" ht="25.5">
      <c r="A136" s="307" t="s">
        <v>98</v>
      </c>
      <c r="B136" s="666">
        <v>842100</v>
      </c>
      <c r="C136" s="666"/>
      <c r="D136" s="664" t="s">
        <v>2296</v>
      </c>
      <c r="E136" s="664"/>
      <c r="F136" s="664"/>
      <c r="G136" s="664"/>
      <c r="H136" s="299"/>
      <c r="I136" s="294"/>
      <c r="J136" s="298"/>
      <c r="K136" s="298"/>
      <c r="L136" s="298"/>
      <c r="M136" s="298"/>
      <c r="N136" s="298"/>
    </row>
    <row r="137" spans="1:14" s="296" customFormat="1" ht="25.5">
      <c r="A137" s="307" t="s">
        <v>99</v>
      </c>
      <c r="B137" s="666">
        <v>843000</v>
      </c>
      <c r="C137" s="666"/>
      <c r="D137" s="664" t="s">
        <v>2297</v>
      </c>
      <c r="E137" s="664"/>
      <c r="F137" s="664"/>
      <c r="G137" s="664"/>
      <c r="H137" s="299"/>
      <c r="I137" s="294"/>
      <c r="J137" s="298"/>
      <c r="K137" s="298"/>
      <c r="L137" s="298"/>
      <c r="M137" s="298"/>
      <c r="N137" s="298"/>
    </row>
    <row r="138" spans="1:14" s="296" customFormat="1" ht="25.5">
      <c r="A138" s="307" t="s">
        <v>2437</v>
      </c>
      <c r="B138" s="666">
        <v>843100</v>
      </c>
      <c r="C138" s="666"/>
      <c r="D138" s="664" t="s">
        <v>2298</v>
      </c>
      <c r="E138" s="664"/>
      <c r="F138" s="664"/>
      <c r="G138" s="664"/>
      <c r="H138" s="299"/>
      <c r="I138" s="294"/>
      <c r="J138" s="298"/>
      <c r="K138" s="298"/>
      <c r="L138" s="298"/>
      <c r="M138" s="298"/>
      <c r="N138" s="298"/>
    </row>
    <row r="139" spans="1:14" s="296" customFormat="1" ht="25.5">
      <c r="A139" s="307" t="s">
        <v>100</v>
      </c>
      <c r="B139" s="666">
        <v>900000</v>
      </c>
      <c r="C139" s="666"/>
      <c r="D139" s="664" t="s">
        <v>2299</v>
      </c>
      <c r="E139" s="664"/>
      <c r="F139" s="664"/>
      <c r="G139" s="664"/>
      <c r="H139" s="299"/>
      <c r="I139" s="294"/>
      <c r="J139" s="298"/>
      <c r="K139" s="298"/>
      <c r="L139" s="298"/>
      <c r="M139" s="298"/>
      <c r="N139" s="298"/>
    </row>
    <row r="140" spans="1:14" s="296" customFormat="1" ht="25.5">
      <c r="A140" s="307" t="s">
        <v>101</v>
      </c>
      <c r="B140" s="666">
        <v>910000</v>
      </c>
      <c r="C140" s="666"/>
      <c r="D140" s="664" t="s">
        <v>2300</v>
      </c>
      <c r="E140" s="664"/>
      <c r="F140" s="664"/>
      <c r="G140" s="664"/>
      <c r="H140" s="299"/>
      <c r="I140" s="294"/>
      <c r="J140" s="298"/>
      <c r="K140" s="298"/>
      <c r="L140" s="298"/>
      <c r="M140" s="298"/>
      <c r="N140" s="298"/>
    </row>
    <row r="141" spans="1:14" s="296" customFormat="1" ht="15.75">
      <c r="A141" s="666" t="s">
        <v>2438</v>
      </c>
      <c r="B141" s="666">
        <v>911000</v>
      </c>
      <c r="C141" s="666"/>
      <c r="D141" s="664" t="s">
        <v>2301</v>
      </c>
      <c r="E141" s="664"/>
      <c r="F141" s="664"/>
      <c r="G141" s="664"/>
      <c r="H141" s="664"/>
      <c r="I141" s="665"/>
      <c r="J141" s="675"/>
      <c r="K141" s="675"/>
      <c r="L141" s="675"/>
      <c r="M141" s="675"/>
      <c r="N141" s="675"/>
    </row>
    <row r="142" spans="1:14" s="296" customFormat="1" ht="15.75">
      <c r="A142" s="666"/>
      <c r="B142" s="666"/>
      <c r="C142" s="666"/>
      <c r="D142" s="664" t="s">
        <v>2302</v>
      </c>
      <c r="E142" s="664"/>
      <c r="F142" s="664"/>
      <c r="G142" s="664"/>
      <c r="H142" s="664"/>
      <c r="I142" s="665"/>
      <c r="J142" s="676"/>
      <c r="K142" s="676"/>
      <c r="L142" s="676"/>
      <c r="M142" s="676"/>
      <c r="N142" s="676"/>
    </row>
    <row r="143" spans="1:14" s="296" customFormat="1" ht="25.5">
      <c r="A143" s="307" t="s">
        <v>102</v>
      </c>
      <c r="B143" s="666">
        <v>911100</v>
      </c>
      <c r="C143" s="666"/>
      <c r="D143" s="664" t="s">
        <v>2303</v>
      </c>
      <c r="E143" s="664"/>
      <c r="F143" s="664"/>
      <c r="G143" s="664"/>
      <c r="H143" s="299"/>
      <c r="I143" s="294"/>
      <c r="J143" s="298"/>
      <c r="K143" s="298"/>
      <c r="L143" s="298"/>
      <c r="M143" s="298"/>
      <c r="N143" s="298"/>
    </row>
    <row r="144" spans="1:14" s="296" customFormat="1" ht="25.5">
      <c r="A144" s="307" t="s">
        <v>2439</v>
      </c>
      <c r="B144" s="666">
        <v>911200</v>
      </c>
      <c r="C144" s="666"/>
      <c r="D144" s="664" t="s">
        <v>2054</v>
      </c>
      <c r="E144" s="664"/>
      <c r="F144" s="664"/>
      <c r="G144" s="664"/>
      <c r="H144" s="299"/>
      <c r="I144" s="294"/>
      <c r="J144" s="298"/>
      <c r="K144" s="298"/>
      <c r="L144" s="298"/>
      <c r="M144" s="298"/>
      <c r="N144" s="298"/>
    </row>
    <row r="145" spans="1:14" s="296" customFormat="1" ht="25.5">
      <c r="A145" s="307" t="s">
        <v>103</v>
      </c>
      <c r="B145" s="666">
        <v>911300</v>
      </c>
      <c r="C145" s="666"/>
      <c r="D145" s="664" t="s">
        <v>293</v>
      </c>
      <c r="E145" s="664"/>
      <c r="F145" s="664"/>
      <c r="G145" s="664"/>
      <c r="H145" s="299"/>
      <c r="I145" s="294"/>
      <c r="J145" s="298"/>
      <c r="K145" s="298"/>
      <c r="L145" s="298"/>
      <c r="M145" s="298"/>
      <c r="N145" s="298"/>
    </row>
    <row r="146" spans="1:14" s="296" customFormat="1" ht="25.5">
      <c r="A146" s="307" t="s">
        <v>2440</v>
      </c>
      <c r="B146" s="666">
        <v>911400</v>
      </c>
      <c r="C146" s="666"/>
      <c r="D146" s="664" t="s">
        <v>294</v>
      </c>
      <c r="E146" s="664"/>
      <c r="F146" s="664"/>
      <c r="G146" s="664"/>
      <c r="H146" s="299"/>
      <c r="I146" s="294"/>
      <c r="J146" s="298"/>
      <c r="K146" s="298"/>
      <c r="L146" s="298"/>
      <c r="M146" s="298"/>
      <c r="N146" s="298"/>
    </row>
    <row r="147" spans="1:14" s="296" customFormat="1" ht="25.5">
      <c r="A147" s="307" t="s">
        <v>104</v>
      </c>
      <c r="B147" s="666">
        <v>911500</v>
      </c>
      <c r="C147" s="666"/>
      <c r="D147" s="664" t="s">
        <v>295</v>
      </c>
      <c r="E147" s="664"/>
      <c r="F147" s="664"/>
      <c r="G147" s="664"/>
      <c r="H147" s="299"/>
      <c r="I147" s="294"/>
      <c r="J147" s="298"/>
      <c r="K147" s="298"/>
      <c r="L147" s="298"/>
      <c r="M147" s="298"/>
      <c r="N147" s="298"/>
    </row>
    <row r="148" spans="1:14" s="296" customFormat="1" ht="25.5">
      <c r="A148" s="307" t="s">
        <v>105</v>
      </c>
      <c r="B148" s="666">
        <v>911600</v>
      </c>
      <c r="C148" s="666"/>
      <c r="D148" s="664" t="s">
        <v>296</v>
      </c>
      <c r="E148" s="664"/>
      <c r="F148" s="664"/>
      <c r="G148" s="664"/>
      <c r="H148" s="299"/>
      <c r="I148" s="294"/>
      <c r="J148" s="298"/>
      <c r="K148" s="298"/>
      <c r="L148" s="298"/>
      <c r="M148" s="298"/>
      <c r="N148" s="298"/>
    </row>
    <row r="149" spans="1:14" s="296" customFormat="1" ht="25.5">
      <c r="A149" s="307" t="s">
        <v>106</v>
      </c>
      <c r="B149" s="666">
        <v>911700</v>
      </c>
      <c r="C149" s="666"/>
      <c r="D149" s="664" t="s">
        <v>297</v>
      </c>
      <c r="E149" s="664"/>
      <c r="F149" s="664"/>
      <c r="G149" s="664"/>
      <c r="H149" s="299"/>
      <c r="I149" s="294"/>
      <c r="J149" s="298"/>
      <c r="K149" s="298"/>
      <c r="L149" s="298"/>
      <c r="M149" s="298"/>
      <c r="N149" s="298"/>
    </row>
    <row r="150" spans="1:14" s="296" customFormat="1" ht="25.5">
      <c r="A150" s="307" t="s">
        <v>2441</v>
      </c>
      <c r="B150" s="666">
        <v>911800</v>
      </c>
      <c r="C150" s="666"/>
      <c r="D150" s="664" t="s">
        <v>298</v>
      </c>
      <c r="E150" s="664"/>
      <c r="F150" s="664"/>
      <c r="G150" s="664"/>
      <c r="H150" s="299"/>
      <c r="I150" s="294"/>
      <c r="J150" s="298"/>
      <c r="K150" s="298"/>
      <c r="L150" s="298"/>
      <c r="M150" s="298"/>
      <c r="N150" s="298"/>
    </row>
    <row r="151" spans="1:14" s="296" customFormat="1" ht="25.5">
      <c r="A151" s="307" t="s">
        <v>2442</v>
      </c>
      <c r="B151" s="666">
        <v>911900</v>
      </c>
      <c r="C151" s="666"/>
      <c r="D151" s="664" t="s">
        <v>299</v>
      </c>
      <c r="E151" s="664"/>
      <c r="F151" s="664"/>
      <c r="G151" s="664"/>
      <c r="H151" s="299"/>
      <c r="I151" s="294"/>
      <c r="J151" s="298"/>
      <c r="K151" s="298"/>
      <c r="L151" s="298"/>
      <c r="M151" s="298"/>
      <c r="N151" s="298"/>
    </row>
    <row r="152" spans="1:14" s="296" customFormat="1" ht="15.75">
      <c r="A152" s="666" t="s">
        <v>2443</v>
      </c>
      <c r="B152" s="666">
        <v>912000</v>
      </c>
      <c r="C152" s="666"/>
      <c r="D152" s="664" t="s">
        <v>300</v>
      </c>
      <c r="E152" s="664"/>
      <c r="F152" s="664"/>
      <c r="G152" s="664"/>
      <c r="H152" s="664"/>
      <c r="I152" s="665"/>
      <c r="J152" s="675"/>
      <c r="K152" s="675"/>
      <c r="L152" s="675"/>
      <c r="M152" s="675"/>
      <c r="N152" s="675"/>
    </row>
    <row r="153" spans="1:14" s="296" customFormat="1" ht="15.75">
      <c r="A153" s="666"/>
      <c r="B153" s="666"/>
      <c r="C153" s="666"/>
      <c r="D153" s="664" t="s">
        <v>301</v>
      </c>
      <c r="E153" s="664"/>
      <c r="F153" s="664"/>
      <c r="G153" s="664"/>
      <c r="H153" s="664"/>
      <c r="I153" s="665"/>
      <c r="J153" s="676"/>
      <c r="K153" s="676"/>
      <c r="L153" s="676"/>
      <c r="M153" s="676"/>
      <c r="N153" s="676"/>
    </row>
    <row r="154" spans="1:14" s="296" customFormat="1" ht="25.5">
      <c r="A154" s="307" t="s">
        <v>2444</v>
      </c>
      <c r="B154" s="666">
        <v>912100</v>
      </c>
      <c r="C154" s="666"/>
      <c r="D154" s="664" t="s">
        <v>737</v>
      </c>
      <c r="E154" s="664"/>
      <c r="F154" s="664"/>
      <c r="G154" s="664"/>
      <c r="H154" s="299"/>
      <c r="I154" s="294"/>
      <c r="J154" s="298"/>
      <c r="K154" s="298"/>
      <c r="L154" s="298"/>
      <c r="M154" s="298"/>
      <c r="N154" s="298"/>
    </row>
    <row r="155" spans="1:14" s="296" customFormat="1" ht="25.5">
      <c r="A155" s="307" t="s">
        <v>2445</v>
      </c>
      <c r="B155" s="666">
        <v>912200</v>
      </c>
      <c r="C155" s="666"/>
      <c r="D155" s="664" t="s">
        <v>738</v>
      </c>
      <c r="E155" s="664"/>
      <c r="F155" s="664"/>
      <c r="G155" s="664"/>
      <c r="H155" s="299"/>
      <c r="I155" s="294"/>
      <c r="J155" s="298"/>
      <c r="K155" s="298"/>
      <c r="L155" s="298"/>
      <c r="M155" s="298"/>
      <c r="N155" s="298"/>
    </row>
    <row r="156" spans="1:14" s="296" customFormat="1" ht="25.5">
      <c r="A156" s="307" t="s">
        <v>2446</v>
      </c>
      <c r="B156" s="666">
        <v>912300</v>
      </c>
      <c r="C156" s="666"/>
      <c r="D156" s="664" t="s">
        <v>739</v>
      </c>
      <c r="E156" s="664"/>
      <c r="F156" s="664"/>
      <c r="G156" s="664"/>
      <c r="H156" s="299"/>
      <c r="I156" s="294"/>
      <c r="J156" s="298"/>
      <c r="K156" s="298"/>
      <c r="L156" s="298"/>
      <c r="M156" s="298"/>
      <c r="N156" s="298"/>
    </row>
    <row r="157" spans="1:14" s="296" customFormat="1" ht="25.5">
      <c r="A157" s="307" t="s">
        <v>2447</v>
      </c>
      <c r="B157" s="666">
        <v>912400</v>
      </c>
      <c r="C157" s="666"/>
      <c r="D157" s="664" t="s">
        <v>740</v>
      </c>
      <c r="E157" s="664"/>
      <c r="F157" s="664"/>
      <c r="G157" s="664"/>
      <c r="H157" s="299"/>
      <c r="I157" s="294"/>
      <c r="J157" s="298"/>
      <c r="K157" s="298"/>
      <c r="L157" s="298"/>
      <c r="M157" s="298"/>
      <c r="N157" s="298"/>
    </row>
    <row r="158" spans="1:14" s="296" customFormat="1" ht="25.5">
      <c r="A158" s="307" t="s">
        <v>2448</v>
      </c>
      <c r="B158" s="666">
        <v>912500</v>
      </c>
      <c r="C158" s="666"/>
      <c r="D158" s="664" t="s">
        <v>741</v>
      </c>
      <c r="E158" s="664"/>
      <c r="F158" s="664"/>
      <c r="G158" s="664"/>
      <c r="H158" s="299"/>
      <c r="I158" s="294"/>
      <c r="J158" s="298"/>
      <c r="K158" s="298"/>
      <c r="L158" s="298"/>
      <c r="M158" s="298"/>
      <c r="N158" s="298"/>
    </row>
    <row r="159" spans="1:14" s="296" customFormat="1" ht="25.5">
      <c r="A159" s="307" t="s">
        <v>107</v>
      </c>
      <c r="B159" s="666">
        <v>912600</v>
      </c>
      <c r="C159" s="666"/>
      <c r="D159" s="664" t="s">
        <v>742</v>
      </c>
      <c r="E159" s="664"/>
      <c r="F159" s="664"/>
      <c r="G159" s="664"/>
      <c r="H159" s="299"/>
      <c r="I159" s="294"/>
      <c r="J159" s="298"/>
      <c r="K159" s="298"/>
      <c r="L159" s="298"/>
      <c r="M159" s="298"/>
      <c r="N159" s="298"/>
    </row>
    <row r="160" spans="1:14" s="296" customFormat="1" ht="25.5">
      <c r="A160" s="307" t="s">
        <v>2449</v>
      </c>
      <c r="B160" s="666">
        <v>912900</v>
      </c>
      <c r="C160" s="666"/>
      <c r="D160" s="664" t="s">
        <v>743</v>
      </c>
      <c r="E160" s="664"/>
      <c r="F160" s="664"/>
      <c r="G160" s="664"/>
      <c r="H160" s="299"/>
      <c r="I160" s="294"/>
      <c r="J160" s="298"/>
      <c r="K160" s="298"/>
      <c r="L160" s="298"/>
      <c r="M160" s="298"/>
      <c r="N160" s="298"/>
    </row>
    <row r="161" spans="1:14" s="296" customFormat="1" ht="25.5">
      <c r="A161" s="307" t="s">
        <v>2450</v>
      </c>
      <c r="B161" s="666">
        <v>913000</v>
      </c>
      <c r="C161" s="666"/>
      <c r="D161" s="664" t="s">
        <v>744</v>
      </c>
      <c r="E161" s="664"/>
      <c r="F161" s="664"/>
      <c r="G161" s="664"/>
      <c r="H161" s="299"/>
      <c r="I161" s="294"/>
      <c r="J161" s="298"/>
      <c r="K161" s="298"/>
      <c r="L161" s="298"/>
      <c r="M161" s="298"/>
      <c r="N161" s="298"/>
    </row>
    <row r="162" spans="1:14" s="296" customFormat="1" ht="25.5">
      <c r="A162" s="307" t="s">
        <v>2451</v>
      </c>
      <c r="B162" s="666">
        <v>913100</v>
      </c>
      <c r="C162" s="666"/>
      <c r="D162" s="664" t="s">
        <v>745</v>
      </c>
      <c r="E162" s="664"/>
      <c r="F162" s="664"/>
      <c r="G162" s="664"/>
      <c r="H162" s="299"/>
      <c r="I162" s="294"/>
      <c r="J162" s="298"/>
      <c r="K162" s="298"/>
      <c r="L162" s="298"/>
      <c r="M162" s="298"/>
      <c r="N162" s="298"/>
    </row>
    <row r="163" spans="1:14" s="296" customFormat="1" ht="25.5">
      <c r="A163" s="307" t="s">
        <v>2452</v>
      </c>
      <c r="B163" s="666">
        <v>920000</v>
      </c>
      <c r="C163" s="666"/>
      <c r="D163" s="664" t="s">
        <v>746</v>
      </c>
      <c r="E163" s="664"/>
      <c r="F163" s="664"/>
      <c r="G163" s="664"/>
      <c r="H163" s="299"/>
      <c r="I163" s="294"/>
      <c r="J163" s="298"/>
      <c r="K163" s="298"/>
      <c r="L163" s="298"/>
      <c r="M163" s="298"/>
      <c r="N163" s="298"/>
    </row>
    <row r="164" spans="1:14" s="296" customFormat="1" ht="25.5">
      <c r="A164" s="307" t="s">
        <v>2453</v>
      </c>
      <c r="B164" s="666">
        <v>921000</v>
      </c>
      <c r="C164" s="666"/>
      <c r="D164" s="664" t="s">
        <v>747</v>
      </c>
      <c r="E164" s="664"/>
      <c r="F164" s="664"/>
      <c r="G164" s="664"/>
      <c r="H164" s="299"/>
      <c r="I164" s="294"/>
      <c r="J164" s="298"/>
      <c r="K164" s="298"/>
      <c r="L164" s="298"/>
      <c r="M164" s="298"/>
      <c r="N164" s="298"/>
    </row>
    <row r="165" spans="1:14" s="296" customFormat="1" ht="25.5">
      <c r="A165" s="307" t="s">
        <v>2454</v>
      </c>
      <c r="B165" s="666">
        <v>921100</v>
      </c>
      <c r="C165" s="666"/>
      <c r="D165" s="664" t="s">
        <v>748</v>
      </c>
      <c r="E165" s="664"/>
      <c r="F165" s="664"/>
      <c r="G165" s="664"/>
      <c r="H165" s="299"/>
      <c r="I165" s="294"/>
      <c r="J165" s="298"/>
      <c r="K165" s="298"/>
      <c r="L165" s="298"/>
      <c r="M165" s="298"/>
      <c r="N165" s="298"/>
    </row>
    <row r="166" spans="1:14" s="296" customFormat="1" ht="25.5">
      <c r="A166" s="307" t="s">
        <v>108</v>
      </c>
      <c r="B166" s="666">
        <v>921200</v>
      </c>
      <c r="C166" s="666"/>
      <c r="D166" s="664" t="s">
        <v>749</v>
      </c>
      <c r="E166" s="664"/>
      <c r="F166" s="664"/>
      <c r="G166" s="664"/>
      <c r="H166" s="299"/>
      <c r="I166" s="294"/>
      <c r="J166" s="298"/>
      <c r="K166" s="298"/>
      <c r="L166" s="298"/>
      <c r="M166" s="298"/>
      <c r="N166" s="298"/>
    </row>
    <row r="167" spans="1:14" s="296" customFormat="1" ht="25.5">
      <c r="A167" s="307" t="s">
        <v>2455</v>
      </c>
      <c r="B167" s="666">
        <v>921300</v>
      </c>
      <c r="C167" s="666"/>
      <c r="D167" s="664" t="s">
        <v>750</v>
      </c>
      <c r="E167" s="664"/>
      <c r="F167" s="664"/>
      <c r="G167" s="664"/>
      <c r="H167" s="299"/>
      <c r="I167" s="294"/>
      <c r="J167" s="298"/>
      <c r="K167" s="298"/>
      <c r="L167" s="298"/>
      <c r="M167" s="298"/>
      <c r="N167" s="298"/>
    </row>
    <row r="168" spans="1:14" s="296" customFormat="1" ht="25.5">
      <c r="A168" s="307" t="s">
        <v>109</v>
      </c>
      <c r="B168" s="666">
        <v>921400</v>
      </c>
      <c r="C168" s="666"/>
      <c r="D168" s="664" t="s">
        <v>751</v>
      </c>
      <c r="E168" s="664"/>
      <c r="F168" s="664"/>
      <c r="G168" s="664"/>
      <c r="H168" s="299"/>
      <c r="I168" s="294"/>
      <c r="J168" s="298"/>
      <c r="K168" s="298"/>
      <c r="L168" s="298"/>
      <c r="M168" s="298"/>
      <c r="N168" s="298"/>
    </row>
    <row r="169" spans="1:14" s="296" customFormat="1" ht="25.5">
      <c r="A169" s="307" t="s">
        <v>110</v>
      </c>
      <c r="B169" s="666">
        <v>921500</v>
      </c>
      <c r="C169" s="666"/>
      <c r="D169" s="664" t="s">
        <v>752</v>
      </c>
      <c r="E169" s="664"/>
      <c r="F169" s="664"/>
      <c r="G169" s="664"/>
      <c r="H169" s="299"/>
      <c r="I169" s="294"/>
      <c r="J169" s="298"/>
      <c r="K169" s="298"/>
      <c r="L169" s="298"/>
      <c r="M169" s="298"/>
      <c r="N169" s="298"/>
    </row>
    <row r="170" spans="1:14" s="296" customFormat="1" ht="25.5">
      <c r="A170" s="307" t="s">
        <v>2456</v>
      </c>
      <c r="B170" s="666">
        <v>921600</v>
      </c>
      <c r="C170" s="666"/>
      <c r="D170" s="664" t="s">
        <v>753</v>
      </c>
      <c r="E170" s="664"/>
      <c r="F170" s="664"/>
      <c r="G170" s="664"/>
      <c r="H170" s="299"/>
      <c r="I170" s="294"/>
      <c r="J170" s="298"/>
      <c r="K170" s="298"/>
      <c r="L170" s="298"/>
      <c r="M170" s="298"/>
      <c r="N170" s="298"/>
    </row>
    <row r="171" spans="1:14" s="296" customFormat="1" ht="25.5">
      <c r="A171" s="307" t="s">
        <v>111</v>
      </c>
      <c r="B171" s="666">
        <v>921700</v>
      </c>
      <c r="C171" s="666"/>
      <c r="D171" s="664" t="s">
        <v>754</v>
      </c>
      <c r="E171" s="664"/>
      <c r="F171" s="664"/>
      <c r="G171" s="664"/>
      <c r="H171" s="299"/>
      <c r="I171" s="294"/>
      <c r="J171" s="298"/>
      <c r="K171" s="298"/>
      <c r="L171" s="298"/>
      <c r="M171" s="298"/>
      <c r="N171" s="298"/>
    </row>
    <row r="172" spans="1:14" s="296" customFormat="1" ht="25.5">
      <c r="A172" s="307" t="s">
        <v>2457</v>
      </c>
      <c r="B172" s="666">
        <v>921800</v>
      </c>
      <c r="C172" s="666"/>
      <c r="D172" s="664" t="s">
        <v>755</v>
      </c>
      <c r="E172" s="664"/>
      <c r="F172" s="664"/>
      <c r="G172" s="664"/>
      <c r="H172" s="299"/>
      <c r="I172" s="294"/>
      <c r="J172" s="298"/>
      <c r="K172" s="298"/>
      <c r="L172" s="298"/>
      <c r="M172" s="298"/>
      <c r="N172" s="298"/>
    </row>
    <row r="173" spans="1:14" s="296" customFormat="1" ht="25.5">
      <c r="A173" s="307" t="s">
        <v>2458</v>
      </c>
      <c r="B173" s="666">
        <v>921900</v>
      </c>
      <c r="C173" s="666"/>
      <c r="D173" s="664" t="s">
        <v>756</v>
      </c>
      <c r="E173" s="664"/>
      <c r="F173" s="664"/>
      <c r="G173" s="664"/>
      <c r="H173" s="299"/>
      <c r="I173" s="294"/>
      <c r="J173" s="298"/>
      <c r="K173" s="298"/>
      <c r="L173" s="298"/>
      <c r="M173" s="298"/>
      <c r="N173" s="298"/>
    </row>
    <row r="174" spans="1:14" s="296" customFormat="1" ht="25.5">
      <c r="A174" s="307" t="s">
        <v>112</v>
      </c>
      <c r="B174" s="666">
        <v>922000</v>
      </c>
      <c r="C174" s="666"/>
      <c r="D174" s="664" t="s">
        <v>757</v>
      </c>
      <c r="E174" s="664"/>
      <c r="F174" s="664"/>
      <c r="G174" s="664"/>
      <c r="H174" s="299"/>
      <c r="I174" s="294"/>
      <c r="J174" s="298"/>
      <c r="K174" s="298"/>
      <c r="L174" s="298"/>
      <c r="M174" s="298"/>
      <c r="N174" s="298"/>
    </row>
    <row r="175" spans="1:14" s="296" customFormat="1" ht="25.5">
      <c r="A175" s="307" t="s">
        <v>2459</v>
      </c>
      <c r="B175" s="666">
        <v>922100</v>
      </c>
      <c r="C175" s="666"/>
      <c r="D175" s="664" t="s">
        <v>758</v>
      </c>
      <c r="E175" s="664"/>
      <c r="F175" s="664"/>
      <c r="G175" s="664"/>
      <c r="H175" s="299"/>
      <c r="I175" s="294"/>
      <c r="J175" s="298"/>
      <c r="K175" s="298"/>
      <c r="L175" s="298"/>
      <c r="M175" s="298"/>
      <c r="N175" s="298"/>
    </row>
    <row r="176" spans="1:14" s="296" customFormat="1" ht="25.5">
      <c r="A176" s="307" t="s">
        <v>2460</v>
      </c>
      <c r="B176" s="666">
        <v>922200</v>
      </c>
      <c r="C176" s="666"/>
      <c r="D176" s="664" t="s">
        <v>759</v>
      </c>
      <c r="E176" s="664"/>
      <c r="F176" s="664"/>
      <c r="G176" s="664"/>
      <c r="H176" s="299"/>
      <c r="I176" s="294"/>
      <c r="J176" s="298"/>
      <c r="K176" s="298"/>
      <c r="L176" s="298"/>
      <c r="M176" s="298"/>
      <c r="N176" s="298"/>
    </row>
    <row r="177" spans="1:14" s="296" customFormat="1" ht="25.5">
      <c r="A177" s="307" t="s">
        <v>2461</v>
      </c>
      <c r="B177" s="666">
        <v>922300</v>
      </c>
      <c r="C177" s="666"/>
      <c r="D177" s="664" t="s">
        <v>947</v>
      </c>
      <c r="E177" s="664"/>
      <c r="F177" s="664"/>
      <c r="G177" s="664"/>
      <c r="H177" s="299"/>
      <c r="I177" s="294"/>
      <c r="J177" s="298"/>
      <c r="K177" s="298"/>
      <c r="L177" s="298"/>
      <c r="M177" s="298"/>
      <c r="N177" s="298"/>
    </row>
    <row r="178" spans="1:14" s="296" customFormat="1" ht="25.5">
      <c r="A178" s="307" t="s">
        <v>2462</v>
      </c>
      <c r="B178" s="666">
        <v>922400</v>
      </c>
      <c r="C178" s="666"/>
      <c r="D178" s="664" t="s">
        <v>948</v>
      </c>
      <c r="E178" s="664"/>
      <c r="F178" s="664"/>
      <c r="G178" s="664"/>
      <c r="H178" s="299"/>
      <c r="I178" s="294"/>
      <c r="J178" s="298"/>
      <c r="K178" s="298"/>
      <c r="L178" s="298"/>
      <c r="M178" s="298"/>
      <c r="N178" s="298"/>
    </row>
    <row r="179" spans="1:14" s="296" customFormat="1" ht="25.5">
      <c r="A179" s="307" t="s">
        <v>2463</v>
      </c>
      <c r="B179" s="666">
        <v>922500</v>
      </c>
      <c r="C179" s="666"/>
      <c r="D179" s="664" t="s">
        <v>949</v>
      </c>
      <c r="E179" s="664"/>
      <c r="F179" s="664"/>
      <c r="G179" s="664"/>
      <c r="H179" s="299"/>
      <c r="I179" s="294"/>
      <c r="J179" s="298"/>
      <c r="K179" s="298"/>
      <c r="L179" s="298"/>
      <c r="M179" s="298"/>
      <c r="N179" s="298"/>
    </row>
    <row r="180" spans="1:14" s="296" customFormat="1" ht="25.5">
      <c r="A180" s="307" t="s">
        <v>2464</v>
      </c>
      <c r="B180" s="666">
        <v>922600</v>
      </c>
      <c r="C180" s="666"/>
      <c r="D180" s="664" t="s">
        <v>950</v>
      </c>
      <c r="E180" s="664"/>
      <c r="F180" s="664"/>
      <c r="G180" s="664"/>
      <c r="H180" s="299"/>
      <c r="I180" s="294"/>
      <c r="J180" s="298"/>
      <c r="K180" s="298"/>
      <c r="L180" s="298"/>
      <c r="M180" s="298"/>
      <c r="N180" s="298"/>
    </row>
    <row r="181" spans="1:14" s="296" customFormat="1" ht="25.5">
      <c r="A181" s="307" t="s">
        <v>2465</v>
      </c>
      <c r="B181" s="666">
        <v>922700</v>
      </c>
      <c r="C181" s="666"/>
      <c r="D181" s="664" t="s">
        <v>951</v>
      </c>
      <c r="E181" s="664"/>
      <c r="F181" s="664"/>
      <c r="G181" s="664"/>
      <c r="H181" s="299"/>
      <c r="I181" s="294"/>
      <c r="J181" s="298"/>
      <c r="K181" s="298"/>
      <c r="L181" s="298"/>
      <c r="M181" s="298"/>
      <c r="N181" s="298"/>
    </row>
    <row r="182" spans="1:14" s="296" customFormat="1" ht="25.5">
      <c r="A182" s="307" t="s">
        <v>2466</v>
      </c>
      <c r="B182" s="666"/>
      <c r="C182" s="666"/>
      <c r="D182" s="664" t="s">
        <v>952</v>
      </c>
      <c r="E182" s="664"/>
      <c r="F182" s="664"/>
      <c r="G182" s="664"/>
      <c r="H182" s="299"/>
      <c r="I182" s="294"/>
      <c r="J182" s="298"/>
      <c r="K182" s="298"/>
      <c r="L182" s="298"/>
      <c r="M182" s="298"/>
      <c r="N182" s="298"/>
    </row>
    <row r="183" spans="1:14" s="296" customFormat="1" ht="15.75">
      <c r="A183" s="666" t="s">
        <v>113</v>
      </c>
      <c r="B183" s="666">
        <v>400000</v>
      </c>
      <c r="C183" s="666"/>
      <c r="D183" s="664" t="s">
        <v>953</v>
      </c>
      <c r="E183" s="664"/>
      <c r="F183" s="667"/>
      <c r="G183" s="667"/>
      <c r="H183" s="667"/>
      <c r="I183" s="665"/>
      <c r="J183" s="675"/>
      <c r="K183" s="675"/>
      <c r="L183" s="675"/>
      <c r="M183" s="675"/>
      <c r="N183" s="675"/>
    </row>
    <row r="184" spans="1:14" s="296" customFormat="1" ht="15.75">
      <c r="A184" s="666"/>
      <c r="B184" s="666"/>
      <c r="C184" s="666"/>
      <c r="D184" s="664" t="s">
        <v>954</v>
      </c>
      <c r="E184" s="664"/>
      <c r="F184" s="667"/>
      <c r="G184" s="667"/>
      <c r="H184" s="667"/>
      <c r="I184" s="665"/>
      <c r="J184" s="676"/>
      <c r="K184" s="676"/>
      <c r="L184" s="676"/>
      <c r="M184" s="676"/>
      <c r="N184" s="676"/>
    </row>
    <row r="185" spans="1:14" s="296" customFormat="1" ht="15.75">
      <c r="A185" s="666" t="s">
        <v>114</v>
      </c>
      <c r="B185" s="666">
        <v>410000</v>
      </c>
      <c r="C185" s="666"/>
      <c r="D185" s="664" t="s">
        <v>955</v>
      </c>
      <c r="E185" s="664"/>
      <c r="F185" s="667"/>
      <c r="G185" s="667"/>
      <c r="H185" s="667"/>
      <c r="I185" s="665"/>
      <c r="J185" s="675"/>
      <c r="K185" s="675"/>
      <c r="L185" s="675"/>
      <c r="M185" s="675"/>
      <c r="N185" s="675"/>
    </row>
    <row r="186" spans="1:14" s="296" customFormat="1" ht="15.75">
      <c r="A186" s="666"/>
      <c r="B186" s="666"/>
      <c r="C186" s="666"/>
      <c r="D186" s="664" t="s">
        <v>956</v>
      </c>
      <c r="E186" s="664"/>
      <c r="F186" s="667"/>
      <c r="G186" s="667"/>
      <c r="H186" s="667"/>
      <c r="I186" s="665"/>
      <c r="J186" s="676"/>
      <c r="K186" s="676"/>
      <c r="L186" s="676"/>
      <c r="M186" s="676"/>
      <c r="N186" s="676"/>
    </row>
    <row r="187" spans="1:14" s="296" customFormat="1" ht="25.5">
      <c r="A187" s="307" t="s">
        <v>115</v>
      </c>
      <c r="B187" s="666">
        <v>411000</v>
      </c>
      <c r="C187" s="666"/>
      <c r="D187" s="664" t="s">
        <v>957</v>
      </c>
      <c r="E187" s="664"/>
      <c r="F187" s="667"/>
      <c r="G187" s="667"/>
      <c r="H187" s="302"/>
      <c r="I187" s="294"/>
      <c r="J187" s="298"/>
      <c r="K187" s="298"/>
      <c r="L187" s="298"/>
      <c r="M187" s="298"/>
      <c r="N187" s="298"/>
    </row>
    <row r="188" spans="1:14" s="296" customFormat="1" ht="25.5">
      <c r="A188" s="307" t="s">
        <v>2467</v>
      </c>
      <c r="B188" s="666">
        <v>411100</v>
      </c>
      <c r="C188" s="666"/>
      <c r="D188" s="664" t="s">
        <v>2156</v>
      </c>
      <c r="E188" s="664"/>
      <c r="F188" s="667"/>
      <c r="G188" s="667"/>
      <c r="H188" s="302"/>
      <c r="I188" s="294"/>
      <c r="J188" s="298"/>
      <c r="K188" s="298"/>
      <c r="L188" s="298"/>
      <c r="M188" s="298"/>
      <c r="N188" s="298"/>
    </row>
    <row r="189" spans="1:14" s="296" customFormat="1" ht="25.5">
      <c r="A189" s="307" t="s">
        <v>116</v>
      </c>
      <c r="B189" s="666">
        <v>412000</v>
      </c>
      <c r="C189" s="666"/>
      <c r="D189" s="664" t="s">
        <v>958</v>
      </c>
      <c r="E189" s="664"/>
      <c r="F189" s="667"/>
      <c r="G189" s="667"/>
      <c r="H189" s="302"/>
      <c r="I189" s="294"/>
      <c r="J189" s="298"/>
      <c r="K189" s="298"/>
      <c r="L189" s="298"/>
      <c r="M189" s="298"/>
      <c r="N189" s="298"/>
    </row>
    <row r="190" spans="1:14" s="296" customFormat="1" ht="25.5">
      <c r="A190" s="307" t="s">
        <v>2468</v>
      </c>
      <c r="B190" s="666">
        <v>412100</v>
      </c>
      <c r="C190" s="666"/>
      <c r="D190" s="664" t="s">
        <v>940</v>
      </c>
      <c r="E190" s="664"/>
      <c r="F190" s="667"/>
      <c r="G190" s="667"/>
      <c r="H190" s="302"/>
      <c r="I190" s="294"/>
      <c r="J190" s="298"/>
      <c r="K190" s="298"/>
      <c r="L190" s="298"/>
      <c r="M190" s="298"/>
      <c r="N190" s="298"/>
    </row>
    <row r="191" spans="1:14" s="296" customFormat="1" ht="25.5">
      <c r="A191" s="307" t="s">
        <v>2469</v>
      </c>
      <c r="B191" s="666">
        <v>412200</v>
      </c>
      <c r="C191" s="666"/>
      <c r="D191" s="664" t="s">
        <v>941</v>
      </c>
      <c r="E191" s="664"/>
      <c r="F191" s="667"/>
      <c r="G191" s="667"/>
      <c r="H191" s="302"/>
      <c r="I191" s="294"/>
      <c r="J191" s="298"/>
      <c r="K191" s="298"/>
      <c r="L191" s="298"/>
      <c r="M191" s="298"/>
      <c r="N191" s="298"/>
    </row>
    <row r="192" spans="1:14" s="296" customFormat="1" ht="25.5">
      <c r="A192" s="307" t="s">
        <v>2470</v>
      </c>
      <c r="B192" s="666">
        <v>412300</v>
      </c>
      <c r="C192" s="666"/>
      <c r="D192" s="664" t="s">
        <v>942</v>
      </c>
      <c r="E192" s="664"/>
      <c r="F192" s="667"/>
      <c r="G192" s="667"/>
      <c r="H192" s="302"/>
      <c r="I192" s="294"/>
      <c r="J192" s="298"/>
      <c r="K192" s="298"/>
      <c r="L192" s="298"/>
      <c r="M192" s="298"/>
      <c r="N192" s="298"/>
    </row>
    <row r="193" spans="1:14" s="296" customFormat="1" ht="25.5">
      <c r="A193" s="307" t="s">
        <v>117</v>
      </c>
      <c r="B193" s="666">
        <v>413000</v>
      </c>
      <c r="C193" s="666"/>
      <c r="D193" s="664" t="s">
        <v>959</v>
      </c>
      <c r="E193" s="664"/>
      <c r="F193" s="667"/>
      <c r="G193" s="667"/>
      <c r="H193" s="302"/>
      <c r="I193" s="294"/>
      <c r="J193" s="298"/>
      <c r="K193" s="298"/>
      <c r="L193" s="298"/>
      <c r="M193" s="298"/>
      <c r="N193" s="298"/>
    </row>
    <row r="194" spans="1:14" s="296" customFormat="1" ht="25.5">
      <c r="A194" s="307" t="s">
        <v>2471</v>
      </c>
      <c r="B194" s="666">
        <v>413100</v>
      </c>
      <c r="C194" s="666"/>
      <c r="D194" s="664" t="s">
        <v>943</v>
      </c>
      <c r="E194" s="664"/>
      <c r="F194" s="667"/>
      <c r="G194" s="667"/>
      <c r="H194" s="302"/>
      <c r="I194" s="294"/>
      <c r="J194" s="298"/>
      <c r="K194" s="298"/>
      <c r="L194" s="298"/>
      <c r="M194" s="298"/>
      <c r="N194" s="298"/>
    </row>
    <row r="195" spans="1:14" s="296" customFormat="1" ht="15.75">
      <c r="A195" s="666" t="s">
        <v>118</v>
      </c>
      <c r="B195" s="666">
        <v>414000</v>
      </c>
      <c r="C195" s="666"/>
      <c r="D195" s="664" t="s">
        <v>2157</v>
      </c>
      <c r="E195" s="664"/>
      <c r="F195" s="667"/>
      <c r="G195" s="667"/>
      <c r="H195" s="667"/>
      <c r="I195" s="665"/>
      <c r="J195" s="675"/>
      <c r="K195" s="675"/>
      <c r="L195" s="675"/>
      <c r="M195" s="675"/>
      <c r="N195" s="675"/>
    </row>
    <row r="196" spans="1:14" s="296" customFormat="1" ht="15.75">
      <c r="A196" s="666"/>
      <c r="B196" s="666"/>
      <c r="C196" s="666"/>
      <c r="D196" s="664" t="s">
        <v>960</v>
      </c>
      <c r="E196" s="664"/>
      <c r="F196" s="667"/>
      <c r="G196" s="667"/>
      <c r="H196" s="667"/>
      <c r="I196" s="665"/>
      <c r="J196" s="676"/>
      <c r="K196" s="676"/>
      <c r="L196" s="676"/>
      <c r="M196" s="676"/>
      <c r="N196" s="676"/>
    </row>
    <row r="197" spans="1:14" s="296" customFormat="1" ht="25.5">
      <c r="A197" s="307" t="s">
        <v>2472</v>
      </c>
      <c r="B197" s="666">
        <v>414100</v>
      </c>
      <c r="C197" s="666"/>
      <c r="D197" s="664" t="s">
        <v>2158</v>
      </c>
      <c r="E197" s="664"/>
      <c r="F197" s="667"/>
      <c r="G197" s="667"/>
      <c r="H197" s="302"/>
      <c r="I197" s="294"/>
      <c r="J197" s="298"/>
      <c r="K197" s="298"/>
      <c r="L197" s="298"/>
      <c r="M197" s="298"/>
      <c r="N197" s="298"/>
    </row>
    <row r="198" spans="1:14" s="296" customFormat="1" ht="25.5">
      <c r="A198" s="307" t="s">
        <v>1277</v>
      </c>
      <c r="B198" s="666">
        <v>414200</v>
      </c>
      <c r="C198" s="666"/>
      <c r="D198" s="664" t="s">
        <v>944</v>
      </c>
      <c r="E198" s="664"/>
      <c r="F198" s="667"/>
      <c r="G198" s="667"/>
      <c r="H198" s="302"/>
      <c r="I198" s="294"/>
      <c r="J198" s="298"/>
      <c r="K198" s="298"/>
      <c r="L198" s="298"/>
      <c r="M198" s="298"/>
      <c r="N198" s="298"/>
    </row>
    <row r="199" spans="1:14" s="296" customFormat="1" ht="25.5">
      <c r="A199" s="307" t="s">
        <v>1278</v>
      </c>
      <c r="B199" s="666">
        <v>414300</v>
      </c>
      <c r="C199" s="666"/>
      <c r="D199" s="664" t="s">
        <v>945</v>
      </c>
      <c r="E199" s="664"/>
      <c r="F199" s="667"/>
      <c r="G199" s="667"/>
      <c r="H199" s="302"/>
      <c r="I199" s="294"/>
      <c r="J199" s="298"/>
      <c r="K199" s="298"/>
      <c r="L199" s="298"/>
      <c r="M199" s="298"/>
      <c r="N199" s="298"/>
    </row>
    <row r="200" spans="1:14" s="296" customFormat="1" ht="25.5">
      <c r="A200" s="307" t="s">
        <v>1279</v>
      </c>
      <c r="B200" s="666">
        <v>414400</v>
      </c>
      <c r="C200" s="666"/>
      <c r="D200" s="664" t="s">
        <v>2159</v>
      </c>
      <c r="E200" s="664"/>
      <c r="F200" s="667"/>
      <c r="G200" s="667"/>
      <c r="H200" s="302"/>
      <c r="I200" s="294"/>
      <c r="J200" s="298"/>
      <c r="K200" s="298"/>
      <c r="L200" s="298"/>
      <c r="M200" s="298"/>
      <c r="N200" s="298"/>
    </row>
    <row r="201" spans="1:14" s="296" customFormat="1" ht="25.5">
      <c r="A201" s="307" t="s">
        <v>1280</v>
      </c>
      <c r="B201" s="666">
        <v>415000</v>
      </c>
      <c r="C201" s="666"/>
      <c r="D201" s="664" t="s">
        <v>961</v>
      </c>
      <c r="E201" s="664"/>
      <c r="F201" s="667"/>
      <c r="G201" s="667"/>
      <c r="H201" s="302"/>
      <c r="I201" s="294"/>
      <c r="J201" s="298"/>
      <c r="K201" s="298"/>
      <c r="L201" s="298"/>
      <c r="M201" s="298"/>
      <c r="N201" s="298"/>
    </row>
    <row r="202" spans="1:14" s="296" customFormat="1" ht="25.5">
      <c r="A202" s="307" t="s">
        <v>1281</v>
      </c>
      <c r="B202" s="666">
        <v>415100</v>
      </c>
      <c r="C202" s="666"/>
      <c r="D202" s="664" t="s">
        <v>2160</v>
      </c>
      <c r="E202" s="664"/>
      <c r="F202" s="667"/>
      <c r="G202" s="667"/>
      <c r="H202" s="302"/>
      <c r="I202" s="294"/>
      <c r="J202" s="298"/>
      <c r="K202" s="298"/>
      <c r="L202" s="298"/>
      <c r="M202" s="298"/>
      <c r="N202" s="298"/>
    </row>
    <row r="203" spans="1:14" s="296" customFormat="1" ht="25.5">
      <c r="A203" s="307" t="s">
        <v>1282</v>
      </c>
      <c r="B203" s="666">
        <v>416000</v>
      </c>
      <c r="C203" s="666"/>
      <c r="D203" s="664" t="s">
        <v>962</v>
      </c>
      <c r="E203" s="664"/>
      <c r="F203" s="667"/>
      <c r="G203" s="667"/>
      <c r="H203" s="302"/>
      <c r="I203" s="294"/>
      <c r="J203" s="298"/>
      <c r="K203" s="298"/>
      <c r="L203" s="298"/>
      <c r="M203" s="298"/>
      <c r="N203" s="298"/>
    </row>
    <row r="204" spans="1:14" s="296" customFormat="1" ht="25.5">
      <c r="A204" s="307" t="s">
        <v>1283</v>
      </c>
      <c r="B204" s="666">
        <v>416100</v>
      </c>
      <c r="C204" s="666"/>
      <c r="D204" s="664" t="s">
        <v>2161</v>
      </c>
      <c r="E204" s="664"/>
      <c r="F204" s="667"/>
      <c r="G204" s="667"/>
      <c r="H204" s="302"/>
      <c r="I204" s="294"/>
      <c r="J204" s="298"/>
      <c r="K204" s="298"/>
      <c r="L204" s="298"/>
      <c r="M204" s="298"/>
      <c r="N204" s="298"/>
    </row>
    <row r="205" spans="1:14" s="296" customFormat="1" ht="15.75">
      <c r="A205" s="666" t="s">
        <v>1284</v>
      </c>
      <c r="B205" s="666">
        <v>417000</v>
      </c>
      <c r="C205" s="666"/>
      <c r="D205" s="664" t="s">
        <v>963</v>
      </c>
      <c r="E205" s="664"/>
      <c r="F205" s="667"/>
      <c r="G205" s="667"/>
      <c r="H205" s="667"/>
      <c r="I205" s="665"/>
      <c r="J205" s="675"/>
      <c r="K205" s="675"/>
      <c r="L205" s="675"/>
      <c r="M205" s="675"/>
      <c r="N205" s="675"/>
    </row>
    <row r="206" spans="1:14" s="296" customFormat="1" ht="15.75">
      <c r="A206" s="666"/>
      <c r="B206" s="666"/>
      <c r="C206" s="666"/>
      <c r="D206" s="664" t="s">
        <v>964</v>
      </c>
      <c r="E206" s="664"/>
      <c r="F206" s="667"/>
      <c r="G206" s="667"/>
      <c r="H206" s="667"/>
      <c r="I206" s="665"/>
      <c r="J206" s="676"/>
      <c r="K206" s="676"/>
      <c r="L206" s="676"/>
      <c r="M206" s="676"/>
      <c r="N206" s="676"/>
    </row>
    <row r="207" spans="1:14" s="296" customFormat="1" ht="25.5">
      <c r="A207" s="307" t="s">
        <v>1285</v>
      </c>
      <c r="B207" s="666">
        <v>417100</v>
      </c>
      <c r="C207" s="666"/>
      <c r="D207" s="664" t="s">
        <v>187</v>
      </c>
      <c r="E207" s="664"/>
      <c r="F207" s="667"/>
      <c r="G207" s="667"/>
      <c r="H207" s="302"/>
      <c r="I207" s="294"/>
      <c r="J207" s="298"/>
      <c r="K207" s="298"/>
      <c r="L207" s="298"/>
      <c r="M207" s="298"/>
      <c r="N207" s="298"/>
    </row>
    <row r="208" spans="1:14" s="296" customFormat="1" ht="25.5">
      <c r="A208" s="307" t="s">
        <v>1286</v>
      </c>
      <c r="B208" s="666">
        <v>417200</v>
      </c>
      <c r="C208" s="666"/>
      <c r="D208" s="664" t="s">
        <v>946</v>
      </c>
      <c r="E208" s="664"/>
      <c r="F208" s="667"/>
      <c r="G208" s="667"/>
      <c r="H208" s="302"/>
      <c r="I208" s="294"/>
      <c r="J208" s="298"/>
      <c r="K208" s="298"/>
      <c r="L208" s="298"/>
      <c r="M208" s="298"/>
      <c r="N208" s="298"/>
    </row>
    <row r="209" spans="1:14" s="296" customFormat="1" ht="15.75">
      <c r="A209" s="666" t="s">
        <v>383</v>
      </c>
      <c r="B209" s="666">
        <v>420000</v>
      </c>
      <c r="C209" s="666"/>
      <c r="D209" s="664" t="s">
        <v>965</v>
      </c>
      <c r="E209" s="664"/>
      <c r="F209" s="667"/>
      <c r="G209" s="667"/>
      <c r="H209" s="667"/>
      <c r="I209" s="665"/>
      <c r="J209" s="675"/>
      <c r="K209" s="675"/>
      <c r="L209" s="675"/>
      <c r="M209" s="675"/>
      <c r="N209" s="675"/>
    </row>
    <row r="210" spans="1:14" s="296" customFormat="1" ht="15.75">
      <c r="A210" s="666"/>
      <c r="B210" s="666"/>
      <c r="C210" s="666"/>
      <c r="D210" s="664" t="s">
        <v>966</v>
      </c>
      <c r="E210" s="664"/>
      <c r="F210" s="667"/>
      <c r="G210" s="667"/>
      <c r="H210" s="667"/>
      <c r="I210" s="665"/>
      <c r="J210" s="676"/>
      <c r="K210" s="676"/>
      <c r="L210" s="676"/>
      <c r="M210" s="676"/>
      <c r="N210" s="676"/>
    </row>
    <row r="211" spans="1:14" s="296" customFormat="1" ht="25.5">
      <c r="A211" s="307" t="s">
        <v>384</v>
      </c>
      <c r="B211" s="666">
        <v>421000</v>
      </c>
      <c r="C211" s="666"/>
      <c r="D211" s="664" t="s">
        <v>967</v>
      </c>
      <c r="E211" s="664"/>
      <c r="F211" s="667"/>
      <c r="G211" s="667"/>
      <c r="H211" s="302"/>
      <c r="I211" s="294"/>
      <c r="J211" s="298"/>
      <c r="K211" s="298"/>
      <c r="L211" s="298"/>
      <c r="M211" s="298"/>
      <c r="N211" s="298"/>
    </row>
    <row r="212" spans="1:14" s="296" customFormat="1" ht="25.5">
      <c r="A212" s="307" t="s">
        <v>1287</v>
      </c>
      <c r="B212" s="666">
        <v>421100</v>
      </c>
      <c r="C212" s="666"/>
      <c r="D212" s="664" t="s">
        <v>188</v>
      </c>
      <c r="E212" s="664"/>
      <c r="F212" s="667"/>
      <c r="G212" s="667"/>
      <c r="H212" s="302"/>
      <c r="I212" s="294"/>
      <c r="J212" s="298"/>
      <c r="K212" s="298"/>
      <c r="L212" s="298"/>
      <c r="M212" s="298"/>
      <c r="N212" s="298"/>
    </row>
    <row r="213" spans="1:14" s="296" customFormat="1" ht="25.5">
      <c r="A213" s="307" t="s">
        <v>1288</v>
      </c>
      <c r="B213" s="666">
        <v>421200</v>
      </c>
      <c r="C213" s="666"/>
      <c r="D213" s="664" t="s">
        <v>189</v>
      </c>
      <c r="E213" s="664"/>
      <c r="F213" s="667"/>
      <c r="G213" s="667"/>
      <c r="H213" s="302"/>
      <c r="I213" s="294"/>
      <c r="J213" s="298"/>
      <c r="K213" s="298"/>
      <c r="L213" s="298"/>
      <c r="M213" s="298"/>
      <c r="N213" s="298"/>
    </row>
    <row r="214" spans="1:14" s="296" customFormat="1" ht="25.5">
      <c r="A214" s="307" t="s">
        <v>1289</v>
      </c>
      <c r="B214" s="666">
        <v>421300</v>
      </c>
      <c r="C214" s="666"/>
      <c r="D214" s="664" t="s">
        <v>190</v>
      </c>
      <c r="E214" s="664"/>
      <c r="F214" s="667"/>
      <c r="G214" s="667"/>
      <c r="H214" s="302"/>
      <c r="I214" s="294"/>
      <c r="J214" s="298"/>
      <c r="K214" s="298"/>
      <c r="L214" s="298"/>
      <c r="M214" s="298"/>
      <c r="N214" s="298"/>
    </row>
    <row r="215" spans="1:14" s="296" customFormat="1" ht="25.5">
      <c r="A215" s="307" t="s">
        <v>1290</v>
      </c>
      <c r="B215" s="666">
        <v>421400</v>
      </c>
      <c r="C215" s="666"/>
      <c r="D215" s="664" t="s">
        <v>191</v>
      </c>
      <c r="E215" s="664"/>
      <c r="F215" s="667"/>
      <c r="G215" s="667"/>
      <c r="H215" s="302"/>
      <c r="I215" s="294"/>
      <c r="J215" s="298"/>
      <c r="K215" s="298"/>
      <c r="L215" s="298"/>
      <c r="M215" s="298"/>
      <c r="N215" s="298"/>
    </row>
    <row r="216" spans="1:14" s="296" customFormat="1" ht="25.5">
      <c r="A216" s="307" t="s">
        <v>1291</v>
      </c>
      <c r="B216" s="666">
        <v>421500</v>
      </c>
      <c r="C216" s="666"/>
      <c r="D216" s="664" t="s">
        <v>192</v>
      </c>
      <c r="E216" s="664"/>
      <c r="F216" s="667"/>
      <c r="G216" s="667"/>
      <c r="H216" s="302"/>
      <c r="I216" s="294"/>
      <c r="J216" s="298"/>
      <c r="K216" s="298"/>
      <c r="L216" s="298"/>
      <c r="M216" s="298"/>
      <c r="N216" s="298"/>
    </row>
    <row r="217" spans="1:14" s="296" customFormat="1" ht="25.5">
      <c r="A217" s="307" t="s">
        <v>1292</v>
      </c>
      <c r="B217" s="666">
        <v>421600</v>
      </c>
      <c r="C217" s="666"/>
      <c r="D217" s="664" t="s">
        <v>193</v>
      </c>
      <c r="E217" s="664"/>
      <c r="F217" s="667"/>
      <c r="G217" s="667"/>
      <c r="H217" s="302"/>
      <c r="I217" s="294"/>
      <c r="J217" s="298"/>
      <c r="K217" s="298"/>
      <c r="L217" s="298"/>
      <c r="M217" s="298"/>
      <c r="N217" s="298"/>
    </row>
    <row r="218" spans="1:14" s="296" customFormat="1" ht="25.5">
      <c r="A218" s="307" t="s">
        <v>1293</v>
      </c>
      <c r="B218" s="666">
        <v>421900</v>
      </c>
      <c r="C218" s="666"/>
      <c r="D218" s="664" t="s">
        <v>194</v>
      </c>
      <c r="E218" s="664"/>
      <c r="F218" s="667"/>
      <c r="G218" s="667"/>
      <c r="H218" s="302"/>
      <c r="I218" s="294"/>
      <c r="J218" s="298"/>
      <c r="K218" s="298"/>
      <c r="L218" s="298"/>
      <c r="M218" s="298"/>
      <c r="N218" s="298"/>
    </row>
    <row r="219" spans="1:14" s="296" customFormat="1" ht="25.5">
      <c r="A219" s="307" t="s">
        <v>385</v>
      </c>
      <c r="B219" s="666">
        <v>422000</v>
      </c>
      <c r="C219" s="666"/>
      <c r="D219" s="664" t="s">
        <v>968</v>
      </c>
      <c r="E219" s="664"/>
      <c r="F219" s="667"/>
      <c r="G219" s="667"/>
      <c r="H219" s="302"/>
      <c r="I219" s="294"/>
      <c r="J219" s="298"/>
      <c r="K219" s="298"/>
      <c r="L219" s="298"/>
      <c r="M219" s="298"/>
      <c r="N219" s="298"/>
    </row>
    <row r="220" spans="1:14" s="296" customFormat="1" ht="25.5">
      <c r="A220" s="307" t="s">
        <v>1294</v>
      </c>
      <c r="B220" s="666">
        <v>422100</v>
      </c>
      <c r="C220" s="666"/>
      <c r="D220" s="664" t="s">
        <v>195</v>
      </c>
      <c r="E220" s="664"/>
      <c r="F220" s="667"/>
      <c r="G220" s="667"/>
      <c r="H220" s="302"/>
      <c r="I220" s="294"/>
      <c r="J220" s="298"/>
      <c r="K220" s="298"/>
      <c r="L220" s="298"/>
      <c r="M220" s="298"/>
      <c r="N220" s="298"/>
    </row>
    <row r="221" spans="1:14" s="296" customFormat="1" ht="25.5">
      <c r="A221" s="307" t="s">
        <v>1295</v>
      </c>
      <c r="B221" s="666">
        <v>422200</v>
      </c>
      <c r="C221" s="666"/>
      <c r="D221" s="664" t="s">
        <v>196</v>
      </c>
      <c r="E221" s="664"/>
      <c r="F221" s="667"/>
      <c r="G221" s="667"/>
      <c r="H221" s="302"/>
      <c r="I221" s="294"/>
      <c r="J221" s="298"/>
      <c r="K221" s="298"/>
      <c r="L221" s="298"/>
      <c r="M221" s="298"/>
      <c r="N221" s="298"/>
    </row>
    <row r="222" spans="1:14" s="296" customFormat="1" ht="25.5">
      <c r="A222" s="307" t="s">
        <v>1296</v>
      </c>
      <c r="B222" s="666">
        <v>422300</v>
      </c>
      <c r="C222" s="666"/>
      <c r="D222" s="664" t="s">
        <v>197</v>
      </c>
      <c r="E222" s="664"/>
      <c r="F222" s="667"/>
      <c r="G222" s="667"/>
      <c r="H222" s="302"/>
      <c r="I222" s="294"/>
      <c r="J222" s="298"/>
      <c r="K222" s="298"/>
      <c r="L222" s="298"/>
      <c r="M222" s="298"/>
      <c r="N222" s="298"/>
    </row>
    <row r="223" spans="1:14" s="296" customFormat="1" ht="25.5">
      <c r="A223" s="307" t="s">
        <v>1297</v>
      </c>
      <c r="B223" s="666">
        <v>422900</v>
      </c>
      <c r="C223" s="666"/>
      <c r="D223" s="664" t="s">
        <v>198</v>
      </c>
      <c r="E223" s="664"/>
      <c r="F223" s="667"/>
      <c r="G223" s="667"/>
      <c r="H223" s="302"/>
      <c r="I223" s="294"/>
      <c r="J223" s="298"/>
      <c r="K223" s="298"/>
      <c r="L223" s="298"/>
      <c r="M223" s="298"/>
      <c r="N223" s="298"/>
    </row>
    <row r="224" spans="1:14" s="296" customFormat="1" ht="25.5">
      <c r="A224" s="307" t="s">
        <v>386</v>
      </c>
      <c r="B224" s="666">
        <v>423000</v>
      </c>
      <c r="C224" s="666"/>
      <c r="D224" s="664" t="s">
        <v>969</v>
      </c>
      <c r="E224" s="664"/>
      <c r="F224" s="667"/>
      <c r="G224" s="667"/>
      <c r="H224" s="302"/>
      <c r="I224" s="294"/>
      <c r="J224" s="298"/>
      <c r="K224" s="298"/>
      <c r="L224" s="298"/>
      <c r="M224" s="298"/>
      <c r="N224" s="298"/>
    </row>
    <row r="225" spans="1:14" s="296" customFormat="1" ht="25.5">
      <c r="A225" s="307" t="s">
        <v>1298</v>
      </c>
      <c r="B225" s="666">
        <v>423100</v>
      </c>
      <c r="C225" s="666"/>
      <c r="D225" s="664" t="s">
        <v>199</v>
      </c>
      <c r="E225" s="664"/>
      <c r="F225" s="667"/>
      <c r="G225" s="667"/>
      <c r="H225" s="302"/>
      <c r="I225" s="294"/>
      <c r="J225" s="298"/>
      <c r="K225" s="298"/>
      <c r="L225" s="298"/>
      <c r="M225" s="298"/>
      <c r="N225" s="298"/>
    </row>
    <row r="226" spans="1:14" s="296" customFormat="1" ht="25.5">
      <c r="A226" s="307" t="s">
        <v>1299</v>
      </c>
      <c r="B226" s="666">
        <v>423200</v>
      </c>
      <c r="C226" s="666"/>
      <c r="D226" s="664" t="s">
        <v>200</v>
      </c>
      <c r="E226" s="664"/>
      <c r="F226" s="667"/>
      <c r="G226" s="667"/>
      <c r="H226" s="302"/>
      <c r="I226" s="294"/>
      <c r="J226" s="298"/>
      <c r="K226" s="298"/>
      <c r="L226" s="298"/>
      <c r="M226" s="298"/>
      <c r="N226" s="298"/>
    </row>
    <row r="227" spans="1:14" s="296" customFormat="1" ht="25.5">
      <c r="A227" s="307" t="s">
        <v>1300</v>
      </c>
      <c r="B227" s="666">
        <v>423300</v>
      </c>
      <c r="C227" s="666"/>
      <c r="D227" s="664" t="s">
        <v>201</v>
      </c>
      <c r="E227" s="664"/>
      <c r="F227" s="667"/>
      <c r="G227" s="667"/>
      <c r="H227" s="302"/>
      <c r="I227" s="294"/>
      <c r="J227" s="298"/>
      <c r="K227" s="298"/>
      <c r="L227" s="298"/>
      <c r="M227" s="298"/>
      <c r="N227" s="298"/>
    </row>
    <row r="228" spans="1:14" s="296" customFormat="1" ht="25.5">
      <c r="A228" s="307" t="s">
        <v>1301</v>
      </c>
      <c r="B228" s="666">
        <v>423400</v>
      </c>
      <c r="C228" s="666"/>
      <c r="D228" s="664" t="s">
        <v>202</v>
      </c>
      <c r="E228" s="664"/>
      <c r="F228" s="667"/>
      <c r="G228" s="667"/>
      <c r="H228" s="302"/>
      <c r="I228" s="294"/>
      <c r="J228" s="298"/>
      <c r="K228" s="298"/>
      <c r="L228" s="298"/>
      <c r="M228" s="298"/>
      <c r="N228" s="298"/>
    </row>
    <row r="229" spans="1:14" s="296" customFormat="1" ht="25.5">
      <c r="A229" s="307" t="s">
        <v>1302</v>
      </c>
      <c r="B229" s="666">
        <v>423500</v>
      </c>
      <c r="C229" s="666"/>
      <c r="D229" s="664" t="s">
        <v>203</v>
      </c>
      <c r="E229" s="664"/>
      <c r="F229" s="667"/>
      <c r="G229" s="667"/>
      <c r="H229" s="302"/>
      <c r="I229" s="294"/>
      <c r="J229" s="298"/>
      <c r="K229" s="298"/>
      <c r="L229" s="298"/>
      <c r="M229" s="298"/>
      <c r="N229" s="298"/>
    </row>
    <row r="230" spans="1:14" s="296" customFormat="1" ht="25.5">
      <c r="A230" s="307" t="s">
        <v>1303</v>
      </c>
      <c r="B230" s="666">
        <v>423600</v>
      </c>
      <c r="C230" s="666"/>
      <c r="D230" s="664" t="s">
        <v>204</v>
      </c>
      <c r="E230" s="664"/>
      <c r="F230" s="667"/>
      <c r="G230" s="667"/>
      <c r="H230" s="302"/>
      <c r="I230" s="294"/>
      <c r="J230" s="298"/>
      <c r="K230" s="298"/>
      <c r="L230" s="298"/>
      <c r="M230" s="298"/>
      <c r="N230" s="298"/>
    </row>
    <row r="231" spans="1:14" s="296" customFormat="1" ht="25.5">
      <c r="A231" s="307" t="s">
        <v>1304</v>
      </c>
      <c r="B231" s="666">
        <v>423700</v>
      </c>
      <c r="C231" s="666"/>
      <c r="D231" s="664" t="s">
        <v>824</v>
      </c>
      <c r="E231" s="664"/>
      <c r="F231" s="667"/>
      <c r="G231" s="667"/>
      <c r="H231" s="302"/>
      <c r="I231" s="294"/>
      <c r="J231" s="298"/>
      <c r="K231" s="298"/>
      <c r="L231" s="298"/>
      <c r="M231" s="298"/>
      <c r="N231" s="298"/>
    </row>
    <row r="232" spans="1:14" s="296" customFormat="1" ht="25.5">
      <c r="A232" s="307" t="s">
        <v>1305</v>
      </c>
      <c r="B232" s="666">
        <v>423900</v>
      </c>
      <c r="C232" s="666"/>
      <c r="D232" s="664" t="s">
        <v>205</v>
      </c>
      <c r="E232" s="664"/>
      <c r="F232" s="667"/>
      <c r="G232" s="667"/>
      <c r="H232" s="302"/>
      <c r="I232" s="294"/>
      <c r="J232" s="298"/>
      <c r="K232" s="298"/>
      <c r="L232" s="298"/>
      <c r="M232" s="298"/>
      <c r="N232" s="298"/>
    </row>
    <row r="233" spans="1:14" s="296" customFormat="1" ht="25.5">
      <c r="A233" s="307" t="s">
        <v>387</v>
      </c>
      <c r="B233" s="666">
        <v>424000</v>
      </c>
      <c r="C233" s="666"/>
      <c r="D233" s="664" t="s">
        <v>970</v>
      </c>
      <c r="E233" s="664"/>
      <c r="F233" s="667"/>
      <c r="G233" s="667"/>
      <c r="H233" s="302"/>
      <c r="I233" s="294"/>
      <c r="J233" s="298"/>
      <c r="K233" s="298"/>
      <c r="L233" s="298"/>
      <c r="M233" s="298"/>
      <c r="N233" s="298"/>
    </row>
    <row r="234" spans="1:14" s="296" customFormat="1" ht="25.5">
      <c r="A234" s="307" t="s">
        <v>1306</v>
      </c>
      <c r="B234" s="666">
        <v>424100</v>
      </c>
      <c r="C234" s="666"/>
      <c r="D234" s="664" t="s">
        <v>206</v>
      </c>
      <c r="E234" s="664"/>
      <c r="F234" s="667"/>
      <c r="G234" s="667"/>
      <c r="H234" s="302"/>
      <c r="I234" s="294"/>
      <c r="J234" s="298"/>
      <c r="K234" s="298"/>
      <c r="L234" s="298"/>
      <c r="M234" s="298"/>
      <c r="N234" s="298"/>
    </row>
    <row r="235" spans="1:14" s="296" customFormat="1" ht="25.5">
      <c r="A235" s="307" t="s">
        <v>1307</v>
      </c>
      <c r="B235" s="666">
        <v>424200</v>
      </c>
      <c r="C235" s="666"/>
      <c r="D235" s="664" t="s">
        <v>207</v>
      </c>
      <c r="E235" s="664"/>
      <c r="F235" s="667"/>
      <c r="G235" s="667"/>
      <c r="H235" s="302"/>
      <c r="I235" s="294"/>
      <c r="J235" s="298"/>
      <c r="K235" s="298"/>
      <c r="L235" s="298"/>
      <c r="M235" s="298"/>
      <c r="N235" s="298"/>
    </row>
    <row r="236" spans="1:14" s="296" customFormat="1" ht="25.5">
      <c r="A236" s="307" t="s">
        <v>1308</v>
      </c>
      <c r="B236" s="666">
        <v>424300</v>
      </c>
      <c r="C236" s="666"/>
      <c r="D236" s="664" t="s">
        <v>208</v>
      </c>
      <c r="E236" s="664"/>
      <c r="F236" s="667"/>
      <c r="G236" s="667"/>
      <c r="H236" s="302"/>
      <c r="I236" s="294"/>
      <c r="J236" s="298"/>
      <c r="K236" s="298"/>
      <c r="L236" s="298"/>
      <c r="M236" s="298"/>
      <c r="N236" s="298"/>
    </row>
    <row r="237" spans="1:14" s="296" customFormat="1" ht="25.5">
      <c r="A237" s="307" t="s">
        <v>1309</v>
      </c>
      <c r="B237" s="666">
        <v>424400</v>
      </c>
      <c r="C237" s="666"/>
      <c r="D237" s="664" t="s">
        <v>209</v>
      </c>
      <c r="E237" s="664"/>
      <c r="F237" s="667"/>
      <c r="G237" s="667"/>
      <c r="H237" s="302"/>
      <c r="I237" s="294"/>
      <c r="J237" s="298"/>
      <c r="K237" s="298"/>
      <c r="L237" s="298"/>
      <c r="M237" s="298"/>
      <c r="N237" s="298"/>
    </row>
    <row r="238" spans="1:14" s="296" customFormat="1" ht="25.5">
      <c r="A238" s="307" t="s">
        <v>1310</v>
      </c>
      <c r="B238" s="666">
        <v>424500</v>
      </c>
      <c r="C238" s="666"/>
      <c r="D238" s="664" t="s">
        <v>210</v>
      </c>
      <c r="E238" s="664"/>
      <c r="F238" s="667"/>
      <c r="G238" s="667"/>
      <c r="H238" s="302"/>
      <c r="I238" s="294"/>
      <c r="J238" s="298"/>
      <c r="K238" s="298"/>
      <c r="L238" s="298"/>
      <c r="M238" s="298"/>
      <c r="N238" s="298"/>
    </row>
    <row r="239" spans="1:14" s="296" customFormat="1" ht="25.5">
      <c r="A239" s="307" t="s">
        <v>1311</v>
      </c>
      <c r="B239" s="666">
        <v>424600</v>
      </c>
      <c r="C239" s="666"/>
      <c r="D239" s="664" t="s">
        <v>211</v>
      </c>
      <c r="E239" s="664"/>
      <c r="F239" s="667"/>
      <c r="G239" s="667"/>
      <c r="H239" s="302"/>
      <c r="I239" s="294"/>
      <c r="J239" s="298"/>
      <c r="K239" s="298"/>
      <c r="L239" s="298"/>
      <c r="M239" s="298"/>
      <c r="N239" s="298"/>
    </row>
    <row r="240" spans="1:14" s="296" customFormat="1" ht="25.5">
      <c r="A240" s="307" t="s">
        <v>1312</v>
      </c>
      <c r="B240" s="666">
        <v>424900</v>
      </c>
      <c r="C240" s="666"/>
      <c r="D240" s="664" t="s">
        <v>212</v>
      </c>
      <c r="E240" s="664"/>
      <c r="F240" s="667"/>
      <c r="G240" s="667"/>
      <c r="H240" s="302"/>
      <c r="I240" s="294"/>
      <c r="J240" s="298"/>
      <c r="K240" s="298"/>
      <c r="L240" s="298"/>
      <c r="M240" s="298"/>
      <c r="N240" s="298"/>
    </row>
    <row r="241" spans="1:14" s="296" customFormat="1" ht="25.5">
      <c r="A241" s="307" t="s">
        <v>388</v>
      </c>
      <c r="B241" s="666">
        <v>425000</v>
      </c>
      <c r="C241" s="666"/>
      <c r="D241" s="664" t="s">
        <v>971</v>
      </c>
      <c r="E241" s="664"/>
      <c r="F241" s="667"/>
      <c r="G241" s="667"/>
      <c r="H241" s="302"/>
      <c r="I241" s="294"/>
      <c r="J241" s="298"/>
      <c r="K241" s="298"/>
      <c r="L241" s="298"/>
      <c r="M241" s="298"/>
      <c r="N241" s="298"/>
    </row>
    <row r="242" spans="1:14" s="296" customFormat="1" ht="25.5">
      <c r="A242" s="307" t="s">
        <v>1313</v>
      </c>
      <c r="B242" s="666">
        <v>425100</v>
      </c>
      <c r="C242" s="666"/>
      <c r="D242" s="664" t="s">
        <v>972</v>
      </c>
      <c r="E242" s="664"/>
      <c r="F242" s="667"/>
      <c r="G242" s="667"/>
      <c r="H242" s="302"/>
      <c r="I242" s="294"/>
      <c r="J242" s="298"/>
      <c r="K242" s="298"/>
      <c r="L242" s="298"/>
      <c r="M242" s="298"/>
      <c r="N242" s="298"/>
    </row>
    <row r="243" spans="1:14" s="296" customFormat="1" ht="25.5">
      <c r="A243" s="307" t="s">
        <v>1314</v>
      </c>
      <c r="B243" s="666">
        <v>425200</v>
      </c>
      <c r="C243" s="666"/>
      <c r="D243" s="664" t="s">
        <v>214</v>
      </c>
      <c r="E243" s="664"/>
      <c r="F243" s="667"/>
      <c r="G243" s="667"/>
      <c r="H243" s="302"/>
      <c r="I243" s="294"/>
      <c r="J243" s="298"/>
      <c r="K243" s="298"/>
      <c r="L243" s="298"/>
      <c r="M243" s="298"/>
      <c r="N243" s="298"/>
    </row>
    <row r="244" spans="1:14" s="296" customFormat="1" ht="25.5">
      <c r="A244" s="307" t="s">
        <v>389</v>
      </c>
      <c r="B244" s="666">
        <v>426000</v>
      </c>
      <c r="C244" s="666"/>
      <c r="D244" s="664" t="s">
        <v>973</v>
      </c>
      <c r="E244" s="664"/>
      <c r="F244" s="667"/>
      <c r="G244" s="667"/>
      <c r="H244" s="302"/>
      <c r="I244" s="294"/>
      <c r="J244" s="298"/>
      <c r="K244" s="298"/>
      <c r="L244" s="298"/>
      <c r="M244" s="298"/>
      <c r="N244" s="298"/>
    </row>
    <row r="245" spans="1:14" s="296" customFormat="1" ht="25.5">
      <c r="A245" s="307" t="s">
        <v>1315</v>
      </c>
      <c r="B245" s="666">
        <v>426100</v>
      </c>
      <c r="C245" s="666"/>
      <c r="D245" s="664" t="s">
        <v>215</v>
      </c>
      <c r="E245" s="664"/>
      <c r="F245" s="667"/>
      <c r="G245" s="667"/>
      <c r="H245" s="302"/>
      <c r="I245" s="294"/>
      <c r="J245" s="298"/>
      <c r="K245" s="298"/>
      <c r="L245" s="298"/>
      <c r="M245" s="298"/>
      <c r="N245" s="298"/>
    </row>
    <row r="246" spans="1:14" s="296" customFormat="1" ht="25.5">
      <c r="A246" s="307" t="s">
        <v>1316</v>
      </c>
      <c r="B246" s="666">
        <v>426200</v>
      </c>
      <c r="C246" s="666"/>
      <c r="D246" s="664" t="s">
        <v>216</v>
      </c>
      <c r="E246" s="664"/>
      <c r="F246" s="667"/>
      <c r="G246" s="667"/>
      <c r="H246" s="302"/>
      <c r="I246" s="294"/>
      <c r="J246" s="298"/>
      <c r="K246" s="298"/>
      <c r="L246" s="298"/>
      <c r="M246" s="298"/>
      <c r="N246" s="298"/>
    </row>
    <row r="247" spans="1:14" s="296" customFormat="1" ht="25.5">
      <c r="A247" s="307" t="s">
        <v>1317</v>
      </c>
      <c r="B247" s="666">
        <v>426300</v>
      </c>
      <c r="C247" s="666"/>
      <c r="D247" s="664" t="s">
        <v>217</v>
      </c>
      <c r="E247" s="664"/>
      <c r="F247" s="667"/>
      <c r="G247" s="667"/>
      <c r="H247" s="302"/>
      <c r="I247" s="294"/>
      <c r="J247" s="298"/>
      <c r="K247" s="298"/>
      <c r="L247" s="298"/>
      <c r="M247" s="298"/>
      <c r="N247" s="298"/>
    </row>
    <row r="248" spans="1:14" s="296" customFormat="1" ht="25.5">
      <c r="A248" s="307" t="s">
        <v>1318</v>
      </c>
      <c r="B248" s="666">
        <v>426400</v>
      </c>
      <c r="C248" s="666"/>
      <c r="D248" s="664" t="s">
        <v>218</v>
      </c>
      <c r="E248" s="664"/>
      <c r="F248" s="667"/>
      <c r="G248" s="667"/>
      <c r="H248" s="302"/>
      <c r="I248" s="294"/>
      <c r="J248" s="298"/>
      <c r="K248" s="298"/>
      <c r="L248" s="298"/>
      <c r="M248" s="298"/>
      <c r="N248" s="298"/>
    </row>
    <row r="249" spans="1:14" s="296" customFormat="1" ht="25.5">
      <c r="A249" s="307" t="s">
        <v>1319</v>
      </c>
      <c r="B249" s="666">
        <v>426500</v>
      </c>
      <c r="C249" s="666"/>
      <c r="D249" s="664" t="s">
        <v>219</v>
      </c>
      <c r="E249" s="664"/>
      <c r="F249" s="667"/>
      <c r="G249" s="667"/>
      <c r="H249" s="302"/>
      <c r="I249" s="294"/>
      <c r="J249" s="298"/>
      <c r="K249" s="298"/>
      <c r="L249" s="298"/>
      <c r="M249" s="298"/>
      <c r="N249" s="298"/>
    </row>
    <row r="250" spans="1:14" s="296" customFormat="1" ht="25.5">
      <c r="A250" s="307" t="s">
        <v>1320</v>
      </c>
      <c r="B250" s="666">
        <v>426600</v>
      </c>
      <c r="C250" s="666"/>
      <c r="D250" s="664" t="s">
        <v>220</v>
      </c>
      <c r="E250" s="664"/>
      <c r="F250" s="667"/>
      <c r="G250" s="667"/>
      <c r="H250" s="302"/>
      <c r="I250" s="294"/>
      <c r="J250" s="298"/>
      <c r="K250" s="298"/>
      <c r="L250" s="298"/>
      <c r="M250" s="298"/>
      <c r="N250" s="298"/>
    </row>
    <row r="251" spans="1:14" s="296" customFormat="1" ht="25.5">
      <c r="A251" s="307" t="s">
        <v>1321</v>
      </c>
      <c r="B251" s="666">
        <v>426700</v>
      </c>
      <c r="C251" s="666"/>
      <c r="D251" s="664" t="s">
        <v>221</v>
      </c>
      <c r="E251" s="664"/>
      <c r="F251" s="667"/>
      <c r="G251" s="667"/>
      <c r="H251" s="302"/>
      <c r="I251" s="294"/>
      <c r="J251" s="298"/>
      <c r="K251" s="298"/>
      <c r="L251" s="298"/>
      <c r="M251" s="298"/>
      <c r="N251" s="298"/>
    </row>
    <row r="252" spans="1:14" s="296" customFormat="1" ht="25.5">
      <c r="A252" s="307" t="s">
        <v>1322</v>
      </c>
      <c r="B252" s="666">
        <v>426800</v>
      </c>
      <c r="C252" s="666"/>
      <c r="D252" s="664" t="s">
        <v>2162</v>
      </c>
      <c r="E252" s="664"/>
      <c r="F252" s="667"/>
      <c r="G252" s="667"/>
      <c r="H252" s="302"/>
      <c r="I252" s="294"/>
      <c r="J252" s="298"/>
      <c r="K252" s="298"/>
      <c r="L252" s="298"/>
      <c r="M252" s="298"/>
      <c r="N252" s="298"/>
    </row>
    <row r="253" spans="1:14" s="296" customFormat="1" ht="25.5">
      <c r="A253" s="307" t="s">
        <v>1323</v>
      </c>
      <c r="B253" s="666">
        <v>426900</v>
      </c>
      <c r="C253" s="666"/>
      <c r="D253" s="664" t="s">
        <v>222</v>
      </c>
      <c r="E253" s="664"/>
      <c r="F253" s="667"/>
      <c r="G253" s="667"/>
      <c r="H253" s="302"/>
      <c r="I253" s="294"/>
      <c r="J253" s="298"/>
      <c r="K253" s="298"/>
      <c r="L253" s="298"/>
      <c r="M253" s="298"/>
      <c r="N253" s="298"/>
    </row>
    <row r="254" spans="1:14" s="296" customFormat="1" ht="15.75">
      <c r="A254" s="666" t="s">
        <v>390</v>
      </c>
      <c r="B254" s="666">
        <v>430000</v>
      </c>
      <c r="C254" s="666"/>
      <c r="D254" s="664" t="s">
        <v>2163</v>
      </c>
      <c r="E254" s="664"/>
      <c r="F254" s="667"/>
      <c r="G254" s="667"/>
      <c r="H254" s="667"/>
      <c r="I254" s="665"/>
      <c r="J254" s="675"/>
      <c r="K254" s="675"/>
      <c r="L254" s="675"/>
      <c r="M254" s="675"/>
      <c r="N254" s="675"/>
    </row>
    <row r="255" spans="1:14" s="296" customFormat="1" ht="15.75">
      <c r="A255" s="666"/>
      <c r="B255" s="666"/>
      <c r="C255" s="666"/>
      <c r="D255" s="664" t="s">
        <v>974</v>
      </c>
      <c r="E255" s="664"/>
      <c r="F255" s="667"/>
      <c r="G255" s="667"/>
      <c r="H255" s="667"/>
      <c r="I255" s="665"/>
      <c r="J255" s="676"/>
      <c r="K255" s="676"/>
      <c r="L255" s="676"/>
      <c r="M255" s="676"/>
      <c r="N255" s="676"/>
    </row>
    <row r="256" spans="1:14" s="296" customFormat="1" ht="15.75">
      <c r="A256" s="666" t="s">
        <v>391</v>
      </c>
      <c r="B256" s="666">
        <v>431000</v>
      </c>
      <c r="C256" s="666"/>
      <c r="D256" s="664" t="s">
        <v>2163</v>
      </c>
      <c r="E256" s="664"/>
      <c r="F256" s="667"/>
      <c r="G256" s="667"/>
      <c r="H256" s="667"/>
      <c r="I256" s="665"/>
      <c r="J256" s="675"/>
      <c r="K256" s="675"/>
      <c r="L256" s="675"/>
      <c r="M256" s="675"/>
      <c r="N256" s="675"/>
    </row>
    <row r="257" spans="1:14" s="296" customFormat="1" ht="15.75">
      <c r="A257" s="666"/>
      <c r="B257" s="666"/>
      <c r="C257" s="666"/>
      <c r="D257" s="664" t="s">
        <v>975</v>
      </c>
      <c r="E257" s="664"/>
      <c r="F257" s="667"/>
      <c r="G257" s="667"/>
      <c r="H257" s="667"/>
      <c r="I257" s="665"/>
      <c r="J257" s="676"/>
      <c r="K257" s="676"/>
      <c r="L257" s="676"/>
      <c r="M257" s="676"/>
      <c r="N257" s="676"/>
    </row>
    <row r="258" spans="1:14" s="296" customFormat="1" ht="25.5">
      <c r="A258" s="307" t="s">
        <v>1324</v>
      </c>
      <c r="B258" s="666">
        <v>431100</v>
      </c>
      <c r="C258" s="666"/>
      <c r="D258" s="664" t="s">
        <v>2164</v>
      </c>
      <c r="E258" s="664"/>
      <c r="F258" s="667"/>
      <c r="G258" s="667"/>
      <c r="H258" s="302"/>
      <c r="I258" s="294"/>
      <c r="J258" s="298"/>
      <c r="K258" s="298"/>
      <c r="L258" s="298"/>
      <c r="M258" s="298"/>
      <c r="N258" s="298"/>
    </row>
    <row r="259" spans="1:14" s="296" customFormat="1" ht="25.5">
      <c r="A259" s="307" t="s">
        <v>1325</v>
      </c>
      <c r="B259" s="666">
        <v>431200</v>
      </c>
      <c r="C259" s="666"/>
      <c r="D259" s="664" t="s">
        <v>2165</v>
      </c>
      <c r="E259" s="664"/>
      <c r="F259" s="667"/>
      <c r="G259" s="667"/>
      <c r="H259" s="302"/>
      <c r="I259" s="294"/>
      <c r="J259" s="298"/>
      <c r="K259" s="298"/>
      <c r="L259" s="298"/>
      <c r="M259" s="298"/>
      <c r="N259" s="298"/>
    </row>
    <row r="260" spans="1:14" s="296" customFormat="1" ht="25.5">
      <c r="A260" s="307" t="s">
        <v>1326</v>
      </c>
      <c r="B260" s="666">
        <v>431300</v>
      </c>
      <c r="C260" s="666"/>
      <c r="D260" s="664" t="s">
        <v>2166</v>
      </c>
      <c r="E260" s="664"/>
      <c r="F260" s="667"/>
      <c r="G260" s="667"/>
      <c r="H260" s="302"/>
      <c r="I260" s="294"/>
      <c r="J260" s="298"/>
      <c r="K260" s="298"/>
      <c r="L260" s="298"/>
      <c r="M260" s="298"/>
      <c r="N260" s="298"/>
    </row>
    <row r="261" spans="1:14" s="296" customFormat="1" ht="25.5">
      <c r="A261" s="307" t="s">
        <v>392</v>
      </c>
      <c r="B261" s="666">
        <v>433000</v>
      </c>
      <c r="C261" s="666"/>
      <c r="D261" s="664" t="s">
        <v>976</v>
      </c>
      <c r="E261" s="664"/>
      <c r="F261" s="667"/>
      <c r="G261" s="667"/>
      <c r="H261" s="302"/>
      <c r="I261" s="294"/>
      <c r="J261" s="298"/>
      <c r="K261" s="298"/>
      <c r="L261" s="298"/>
      <c r="M261" s="298"/>
      <c r="N261" s="298"/>
    </row>
    <row r="262" spans="1:14" s="296" customFormat="1" ht="25.5">
      <c r="A262" s="307" t="s">
        <v>1327</v>
      </c>
      <c r="B262" s="666">
        <v>433100</v>
      </c>
      <c r="C262" s="666"/>
      <c r="D262" s="664" t="s">
        <v>347</v>
      </c>
      <c r="E262" s="664"/>
      <c r="F262" s="667"/>
      <c r="G262" s="667"/>
      <c r="H262" s="302"/>
      <c r="I262" s="294"/>
      <c r="J262" s="298"/>
      <c r="K262" s="298"/>
      <c r="L262" s="298"/>
      <c r="M262" s="298"/>
      <c r="N262" s="298"/>
    </row>
    <row r="263" spans="1:14" s="296" customFormat="1" ht="25.5">
      <c r="A263" s="307" t="s">
        <v>393</v>
      </c>
      <c r="B263" s="666">
        <v>434000</v>
      </c>
      <c r="C263" s="666"/>
      <c r="D263" s="664" t="s">
        <v>977</v>
      </c>
      <c r="E263" s="664"/>
      <c r="F263" s="667"/>
      <c r="G263" s="667"/>
      <c r="H263" s="302"/>
      <c r="I263" s="294"/>
      <c r="J263" s="298"/>
      <c r="K263" s="298"/>
      <c r="L263" s="298"/>
      <c r="M263" s="298"/>
      <c r="N263" s="298"/>
    </row>
    <row r="264" spans="1:14" s="296" customFormat="1" ht="25.5">
      <c r="A264" s="307" t="s">
        <v>1328</v>
      </c>
      <c r="B264" s="666">
        <v>434100</v>
      </c>
      <c r="C264" s="666"/>
      <c r="D264" s="664" t="s">
        <v>350</v>
      </c>
      <c r="E264" s="664"/>
      <c r="F264" s="667"/>
      <c r="G264" s="667"/>
      <c r="H264" s="302"/>
      <c r="I264" s="294"/>
      <c r="J264" s="298"/>
      <c r="K264" s="298"/>
      <c r="L264" s="298"/>
      <c r="M264" s="298"/>
      <c r="N264" s="298"/>
    </row>
    <row r="265" spans="1:14" s="296" customFormat="1" ht="25.5">
      <c r="A265" s="307" t="s">
        <v>1329</v>
      </c>
      <c r="B265" s="666">
        <v>434200</v>
      </c>
      <c r="C265" s="666"/>
      <c r="D265" s="664" t="s">
        <v>2167</v>
      </c>
      <c r="E265" s="664"/>
      <c r="F265" s="667"/>
      <c r="G265" s="667"/>
      <c r="H265" s="302"/>
      <c r="I265" s="294"/>
      <c r="J265" s="298"/>
      <c r="K265" s="298"/>
      <c r="L265" s="298"/>
      <c r="M265" s="298"/>
      <c r="N265" s="298"/>
    </row>
    <row r="266" spans="1:14" s="296" customFormat="1" ht="25.5">
      <c r="A266" s="307" t="s">
        <v>1330</v>
      </c>
      <c r="B266" s="666">
        <v>434300</v>
      </c>
      <c r="C266" s="666"/>
      <c r="D266" s="664" t="s">
        <v>2168</v>
      </c>
      <c r="E266" s="664"/>
      <c r="F266" s="667"/>
      <c r="G266" s="667"/>
      <c r="H266" s="302"/>
      <c r="I266" s="294"/>
      <c r="J266" s="298"/>
      <c r="K266" s="298"/>
      <c r="L266" s="298"/>
      <c r="M266" s="298"/>
      <c r="N266" s="298"/>
    </row>
    <row r="267" spans="1:14" s="296" customFormat="1" ht="25.5">
      <c r="A267" s="307" t="s">
        <v>394</v>
      </c>
      <c r="B267" s="666">
        <v>440000</v>
      </c>
      <c r="C267" s="666"/>
      <c r="D267" s="664" t="s">
        <v>978</v>
      </c>
      <c r="E267" s="664"/>
      <c r="F267" s="667"/>
      <c r="G267" s="667"/>
      <c r="H267" s="302"/>
      <c r="I267" s="294"/>
      <c r="J267" s="298"/>
      <c r="K267" s="298"/>
      <c r="L267" s="298"/>
      <c r="M267" s="298"/>
      <c r="N267" s="298"/>
    </row>
    <row r="268" spans="1:14" s="296" customFormat="1" ht="25.5">
      <c r="A268" s="307" t="s">
        <v>395</v>
      </c>
      <c r="B268" s="666">
        <v>441000</v>
      </c>
      <c r="C268" s="666"/>
      <c r="D268" s="664" t="s">
        <v>979</v>
      </c>
      <c r="E268" s="664"/>
      <c r="F268" s="667"/>
      <c r="G268" s="667"/>
      <c r="H268" s="302"/>
      <c r="I268" s="294"/>
      <c r="J268" s="298"/>
      <c r="K268" s="298"/>
      <c r="L268" s="298"/>
      <c r="M268" s="298"/>
      <c r="N268" s="298"/>
    </row>
    <row r="269" spans="1:14" s="296" customFormat="1" ht="25.5">
      <c r="A269" s="307" t="s">
        <v>1331</v>
      </c>
      <c r="B269" s="666">
        <v>441100</v>
      </c>
      <c r="C269" s="666"/>
      <c r="D269" s="664" t="s">
        <v>223</v>
      </c>
      <c r="E269" s="664"/>
      <c r="F269" s="667"/>
      <c r="G269" s="667"/>
      <c r="H269" s="302"/>
      <c r="I269" s="294"/>
      <c r="J269" s="298"/>
      <c r="K269" s="298"/>
      <c r="L269" s="298"/>
      <c r="M269" s="298"/>
      <c r="N269" s="298"/>
    </row>
    <row r="270" spans="1:14" s="296" customFormat="1" ht="25.5">
      <c r="A270" s="307" t="s">
        <v>1332</v>
      </c>
      <c r="B270" s="666">
        <v>441200</v>
      </c>
      <c r="C270" s="666"/>
      <c r="D270" s="664" t="s">
        <v>224</v>
      </c>
      <c r="E270" s="664"/>
      <c r="F270" s="667"/>
      <c r="G270" s="667"/>
      <c r="H270" s="302"/>
      <c r="I270" s="294"/>
      <c r="J270" s="298"/>
      <c r="K270" s="298"/>
      <c r="L270" s="298"/>
      <c r="M270" s="298"/>
      <c r="N270" s="298"/>
    </row>
    <row r="271" spans="1:14" s="296" customFormat="1" ht="25.5">
      <c r="A271" s="307" t="s">
        <v>1333</v>
      </c>
      <c r="B271" s="666">
        <v>441300</v>
      </c>
      <c r="C271" s="666"/>
      <c r="D271" s="664" t="s">
        <v>225</v>
      </c>
      <c r="E271" s="664"/>
      <c r="F271" s="667"/>
      <c r="G271" s="667"/>
      <c r="H271" s="302"/>
      <c r="I271" s="294"/>
      <c r="J271" s="298"/>
      <c r="K271" s="298"/>
      <c r="L271" s="298"/>
      <c r="M271" s="298"/>
      <c r="N271" s="298"/>
    </row>
    <row r="272" spans="1:14" s="296" customFormat="1" ht="25.5">
      <c r="A272" s="307" t="s">
        <v>1334</v>
      </c>
      <c r="B272" s="666">
        <v>441400</v>
      </c>
      <c r="C272" s="666"/>
      <c r="D272" s="664" t="s">
        <v>226</v>
      </c>
      <c r="E272" s="664"/>
      <c r="F272" s="667"/>
      <c r="G272" s="667"/>
      <c r="H272" s="302"/>
      <c r="I272" s="294"/>
      <c r="J272" s="298"/>
      <c r="K272" s="298"/>
      <c r="L272" s="298"/>
      <c r="M272" s="298"/>
      <c r="N272" s="298"/>
    </row>
    <row r="273" spans="1:14" s="296" customFormat="1" ht="25.5">
      <c r="A273" s="307" t="s">
        <v>1335</v>
      </c>
      <c r="B273" s="666">
        <v>441500</v>
      </c>
      <c r="C273" s="666"/>
      <c r="D273" s="664" t="s">
        <v>227</v>
      </c>
      <c r="E273" s="664"/>
      <c r="F273" s="667"/>
      <c r="G273" s="667"/>
      <c r="H273" s="302"/>
      <c r="I273" s="294"/>
      <c r="J273" s="298"/>
      <c r="K273" s="298"/>
      <c r="L273" s="298"/>
      <c r="M273" s="298"/>
      <c r="N273" s="298"/>
    </row>
    <row r="274" spans="1:14" s="296" customFormat="1" ht="25.5">
      <c r="A274" s="307" t="s">
        <v>1336</v>
      </c>
      <c r="B274" s="666">
        <v>441600</v>
      </c>
      <c r="C274" s="666"/>
      <c r="D274" s="664" t="s">
        <v>228</v>
      </c>
      <c r="E274" s="664"/>
      <c r="F274" s="667"/>
      <c r="G274" s="667"/>
      <c r="H274" s="302"/>
      <c r="I274" s="294"/>
      <c r="J274" s="298"/>
      <c r="K274" s="298"/>
      <c r="L274" s="298"/>
      <c r="M274" s="298"/>
      <c r="N274" s="298"/>
    </row>
    <row r="275" spans="1:14" s="296" customFormat="1" ht="25.5">
      <c r="A275" s="307" t="s">
        <v>1337</v>
      </c>
      <c r="B275" s="666">
        <v>441700</v>
      </c>
      <c r="C275" s="666"/>
      <c r="D275" s="664" t="s">
        <v>229</v>
      </c>
      <c r="E275" s="664"/>
      <c r="F275" s="667"/>
      <c r="G275" s="667"/>
      <c r="H275" s="302"/>
      <c r="I275" s="294"/>
      <c r="J275" s="298"/>
      <c r="K275" s="298"/>
      <c r="L275" s="298"/>
      <c r="M275" s="298"/>
      <c r="N275" s="298"/>
    </row>
    <row r="276" spans="1:14" s="296" customFormat="1" ht="25.5">
      <c r="A276" s="307" t="s">
        <v>1338</v>
      </c>
      <c r="B276" s="666">
        <v>441800</v>
      </c>
      <c r="C276" s="666"/>
      <c r="D276" s="664" t="s">
        <v>230</v>
      </c>
      <c r="E276" s="664"/>
      <c r="F276" s="667"/>
      <c r="G276" s="667"/>
      <c r="H276" s="302"/>
      <c r="I276" s="294"/>
      <c r="J276" s="298"/>
      <c r="K276" s="298"/>
      <c r="L276" s="298"/>
      <c r="M276" s="298"/>
      <c r="N276" s="298"/>
    </row>
    <row r="277" spans="1:14" s="296" customFormat="1" ht="25.5">
      <c r="A277" s="307" t="s">
        <v>396</v>
      </c>
      <c r="B277" s="666">
        <v>442000</v>
      </c>
      <c r="C277" s="666"/>
      <c r="D277" s="664" t="s">
        <v>980</v>
      </c>
      <c r="E277" s="664"/>
      <c r="F277" s="667"/>
      <c r="G277" s="667"/>
      <c r="H277" s="302"/>
      <c r="I277" s="294"/>
      <c r="J277" s="298"/>
      <c r="K277" s="298"/>
      <c r="L277" s="298"/>
      <c r="M277" s="298"/>
      <c r="N277" s="298"/>
    </row>
    <row r="278" spans="1:14" s="296" customFormat="1" ht="25.5">
      <c r="A278" s="307" t="s">
        <v>1339</v>
      </c>
      <c r="B278" s="666">
        <v>442100</v>
      </c>
      <c r="C278" s="666"/>
      <c r="D278" s="664" t="s">
        <v>231</v>
      </c>
      <c r="E278" s="664"/>
      <c r="F278" s="667"/>
      <c r="G278" s="667"/>
      <c r="H278" s="302"/>
      <c r="I278" s="294"/>
      <c r="J278" s="298"/>
      <c r="K278" s="298"/>
      <c r="L278" s="298"/>
      <c r="M278" s="298"/>
      <c r="N278" s="298"/>
    </row>
    <row r="279" spans="1:14" s="296" customFormat="1" ht="25.5">
      <c r="A279" s="307" t="s">
        <v>1340</v>
      </c>
      <c r="B279" s="666">
        <v>442200</v>
      </c>
      <c r="C279" s="666"/>
      <c r="D279" s="664" t="s">
        <v>232</v>
      </c>
      <c r="E279" s="664"/>
      <c r="F279" s="667"/>
      <c r="G279" s="667"/>
      <c r="H279" s="302"/>
      <c r="I279" s="294"/>
      <c r="J279" s="298"/>
      <c r="K279" s="298"/>
      <c r="L279" s="298"/>
      <c r="M279" s="298"/>
      <c r="N279" s="298"/>
    </row>
    <row r="280" spans="1:14" s="296" customFormat="1" ht="25.5">
      <c r="A280" s="307" t="s">
        <v>1341</v>
      </c>
      <c r="B280" s="666">
        <v>442300</v>
      </c>
      <c r="C280" s="666"/>
      <c r="D280" s="664" t="s">
        <v>233</v>
      </c>
      <c r="E280" s="664"/>
      <c r="F280" s="667"/>
      <c r="G280" s="667"/>
      <c r="H280" s="302"/>
      <c r="I280" s="294"/>
      <c r="J280" s="298"/>
      <c r="K280" s="298"/>
      <c r="L280" s="298"/>
      <c r="M280" s="298"/>
      <c r="N280" s="298"/>
    </row>
    <row r="281" spans="1:14" s="296" customFormat="1" ht="25.5">
      <c r="A281" s="307" t="s">
        <v>1342</v>
      </c>
      <c r="B281" s="666">
        <v>442400</v>
      </c>
      <c r="C281" s="666"/>
      <c r="D281" s="664" t="s">
        <v>234</v>
      </c>
      <c r="E281" s="664"/>
      <c r="F281" s="667"/>
      <c r="G281" s="667"/>
      <c r="H281" s="302"/>
      <c r="I281" s="294"/>
      <c r="J281" s="298"/>
      <c r="K281" s="298"/>
      <c r="L281" s="298"/>
      <c r="M281" s="298"/>
      <c r="N281" s="298"/>
    </row>
    <row r="282" spans="1:14" s="296" customFormat="1" ht="25.5">
      <c r="A282" s="307" t="s">
        <v>1343</v>
      </c>
      <c r="B282" s="666">
        <v>442500</v>
      </c>
      <c r="C282" s="666"/>
      <c r="D282" s="664" t="s">
        <v>235</v>
      </c>
      <c r="E282" s="664"/>
      <c r="F282" s="667"/>
      <c r="G282" s="667"/>
      <c r="H282" s="302"/>
      <c r="I282" s="294"/>
      <c r="J282" s="298"/>
      <c r="K282" s="298"/>
      <c r="L282" s="298"/>
      <c r="M282" s="298"/>
      <c r="N282" s="298"/>
    </row>
    <row r="283" spans="1:14" s="296" customFormat="1" ht="25.5">
      <c r="A283" s="307" t="s">
        <v>1344</v>
      </c>
      <c r="B283" s="666">
        <v>442600</v>
      </c>
      <c r="C283" s="666"/>
      <c r="D283" s="664" t="s">
        <v>236</v>
      </c>
      <c r="E283" s="664"/>
      <c r="F283" s="667"/>
      <c r="G283" s="667"/>
      <c r="H283" s="302"/>
      <c r="I283" s="294"/>
      <c r="J283" s="298"/>
      <c r="K283" s="298"/>
      <c r="L283" s="298"/>
      <c r="M283" s="298"/>
      <c r="N283" s="298"/>
    </row>
    <row r="284" spans="1:14" s="296" customFormat="1" ht="25.5">
      <c r="A284" s="307" t="s">
        <v>397</v>
      </c>
      <c r="B284" s="666">
        <v>443000</v>
      </c>
      <c r="C284" s="666"/>
      <c r="D284" s="664" t="s">
        <v>981</v>
      </c>
      <c r="E284" s="664"/>
      <c r="F284" s="667"/>
      <c r="G284" s="667"/>
      <c r="H284" s="302"/>
      <c r="I284" s="294"/>
      <c r="J284" s="298"/>
      <c r="K284" s="298"/>
      <c r="L284" s="298"/>
      <c r="M284" s="298"/>
      <c r="N284" s="298"/>
    </row>
    <row r="285" spans="1:14" s="296" customFormat="1" ht="25.5">
      <c r="A285" s="307" t="s">
        <v>1345</v>
      </c>
      <c r="B285" s="666">
        <v>443100</v>
      </c>
      <c r="C285" s="666"/>
      <c r="D285" s="664" t="s">
        <v>2169</v>
      </c>
      <c r="E285" s="664"/>
      <c r="F285" s="667"/>
      <c r="G285" s="667"/>
      <c r="H285" s="302"/>
      <c r="I285" s="294"/>
      <c r="J285" s="298"/>
      <c r="K285" s="298"/>
      <c r="L285" s="298"/>
      <c r="M285" s="298"/>
      <c r="N285" s="298"/>
    </row>
    <row r="286" spans="1:14" s="296" customFormat="1" ht="12.75">
      <c r="A286" s="666" t="s">
        <v>398</v>
      </c>
      <c r="B286" s="666">
        <v>444000</v>
      </c>
      <c r="C286" s="666"/>
      <c r="D286" s="668" t="s">
        <v>1239</v>
      </c>
      <c r="E286" s="668"/>
      <c r="F286" s="667"/>
      <c r="G286" s="667"/>
      <c r="H286" s="667"/>
      <c r="I286" s="665"/>
      <c r="J286" s="675"/>
      <c r="K286" s="675"/>
      <c r="L286" s="675"/>
      <c r="M286" s="675"/>
      <c r="N286" s="675"/>
    </row>
    <row r="287" spans="1:14" s="296" customFormat="1" ht="12.75">
      <c r="A287" s="666"/>
      <c r="B287" s="666"/>
      <c r="C287" s="666"/>
      <c r="D287" s="668"/>
      <c r="E287" s="668"/>
      <c r="F287" s="667"/>
      <c r="G287" s="667"/>
      <c r="H287" s="667"/>
      <c r="I287" s="665"/>
      <c r="J287" s="676"/>
      <c r="K287" s="676"/>
      <c r="L287" s="676"/>
      <c r="M287" s="676"/>
      <c r="N287" s="676"/>
    </row>
    <row r="288" spans="1:14" s="296" customFormat="1" ht="25.5">
      <c r="A288" s="307" t="s">
        <v>1346</v>
      </c>
      <c r="B288" s="666">
        <v>444100</v>
      </c>
      <c r="C288" s="666"/>
      <c r="D288" s="664" t="s">
        <v>237</v>
      </c>
      <c r="E288" s="664"/>
      <c r="F288" s="667"/>
      <c r="G288" s="667"/>
      <c r="H288" s="302"/>
      <c r="I288" s="294"/>
      <c r="J288" s="298"/>
      <c r="K288" s="298"/>
      <c r="L288" s="298"/>
      <c r="M288" s="298"/>
      <c r="N288" s="298"/>
    </row>
    <row r="289" spans="1:14" s="296" customFormat="1" ht="25.5">
      <c r="A289" s="307" t="s">
        <v>1347</v>
      </c>
      <c r="B289" s="666">
        <v>444200</v>
      </c>
      <c r="C289" s="666"/>
      <c r="D289" s="664" t="s">
        <v>238</v>
      </c>
      <c r="E289" s="664"/>
      <c r="F289" s="667"/>
      <c r="G289" s="667"/>
      <c r="H289" s="302"/>
      <c r="I289" s="294"/>
      <c r="J289" s="298"/>
      <c r="K289" s="298"/>
      <c r="L289" s="298"/>
      <c r="M289" s="298"/>
      <c r="N289" s="298"/>
    </row>
    <row r="290" spans="1:14" s="296" customFormat="1" ht="25.5">
      <c r="A290" s="307" t="s">
        <v>1348</v>
      </c>
      <c r="B290" s="666">
        <v>444300</v>
      </c>
      <c r="C290" s="666"/>
      <c r="D290" s="664" t="s">
        <v>1001</v>
      </c>
      <c r="E290" s="664"/>
      <c r="F290" s="667"/>
      <c r="G290" s="667"/>
      <c r="H290" s="302"/>
      <c r="I290" s="294"/>
      <c r="J290" s="298"/>
      <c r="K290" s="298"/>
      <c r="L290" s="298"/>
      <c r="M290" s="298"/>
      <c r="N290" s="298"/>
    </row>
    <row r="291" spans="1:14" s="296" customFormat="1" ht="25.5">
      <c r="A291" s="307" t="s">
        <v>399</v>
      </c>
      <c r="B291" s="666">
        <v>450000</v>
      </c>
      <c r="C291" s="666"/>
      <c r="D291" s="664" t="s">
        <v>982</v>
      </c>
      <c r="E291" s="664"/>
      <c r="F291" s="667"/>
      <c r="G291" s="667"/>
      <c r="H291" s="302"/>
      <c r="I291" s="294"/>
      <c r="J291" s="298"/>
      <c r="K291" s="298"/>
      <c r="L291" s="298"/>
      <c r="M291" s="298"/>
      <c r="N291" s="298"/>
    </row>
    <row r="292" spans="1:14" s="296" customFormat="1" ht="15.75">
      <c r="A292" s="666" t="s">
        <v>400</v>
      </c>
      <c r="B292" s="666">
        <v>451000</v>
      </c>
      <c r="C292" s="666"/>
      <c r="D292" s="664" t="s">
        <v>983</v>
      </c>
      <c r="E292" s="664"/>
      <c r="F292" s="667"/>
      <c r="G292" s="667"/>
      <c r="H292" s="667"/>
      <c r="I292" s="665"/>
      <c r="J292" s="675"/>
      <c r="K292" s="675"/>
      <c r="L292" s="675"/>
      <c r="M292" s="675"/>
      <c r="N292" s="675"/>
    </row>
    <row r="293" spans="1:14" s="296" customFormat="1" ht="15.75">
      <c r="A293" s="666"/>
      <c r="B293" s="666"/>
      <c r="C293" s="666"/>
      <c r="D293" s="664" t="s">
        <v>984</v>
      </c>
      <c r="E293" s="664"/>
      <c r="F293" s="667"/>
      <c r="G293" s="667"/>
      <c r="H293" s="667"/>
      <c r="I293" s="665"/>
      <c r="J293" s="676"/>
      <c r="K293" s="676"/>
      <c r="L293" s="676"/>
      <c r="M293" s="676"/>
      <c r="N293" s="676"/>
    </row>
    <row r="294" spans="1:14" s="296" customFormat="1" ht="25.5">
      <c r="A294" s="307" t="s">
        <v>1349</v>
      </c>
      <c r="B294" s="666">
        <v>451100</v>
      </c>
      <c r="C294" s="666"/>
      <c r="D294" s="664" t="s">
        <v>1002</v>
      </c>
      <c r="E294" s="664"/>
      <c r="F294" s="667"/>
      <c r="G294" s="667"/>
      <c r="H294" s="302"/>
      <c r="I294" s="294"/>
      <c r="J294" s="298"/>
      <c r="K294" s="298"/>
      <c r="L294" s="298"/>
      <c r="M294" s="298"/>
      <c r="N294" s="298"/>
    </row>
    <row r="295" spans="1:14" s="296" customFormat="1" ht="25.5">
      <c r="A295" s="307" t="s">
        <v>1350</v>
      </c>
      <c r="B295" s="666">
        <v>451200</v>
      </c>
      <c r="C295" s="666"/>
      <c r="D295" s="664" t="s">
        <v>1003</v>
      </c>
      <c r="E295" s="664"/>
      <c r="F295" s="667"/>
      <c r="G295" s="667"/>
      <c r="H295" s="302"/>
      <c r="I295" s="294"/>
      <c r="J295" s="298"/>
      <c r="K295" s="298"/>
      <c r="L295" s="298"/>
      <c r="M295" s="298"/>
      <c r="N295" s="298"/>
    </row>
    <row r="296" spans="1:14" s="296" customFormat="1" ht="25.5">
      <c r="A296" s="307" t="s">
        <v>401</v>
      </c>
      <c r="B296" s="666">
        <v>452000</v>
      </c>
      <c r="C296" s="666"/>
      <c r="D296" s="664" t="s">
        <v>985</v>
      </c>
      <c r="E296" s="664"/>
      <c r="F296" s="667"/>
      <c r="G296" s="667"/>
      <c r="H296" s="302"/>
      <c r="I296" s="294"/>
      <c r="J296" s="298"/>
      <c r="K296" s="298"/>
      <c r="L296" s="298"/>
      <c r="M296" s="298"/>
      <c r="N296" s="298"/>
    </row>
    <row r="297" spans="1:14" s="296" customFormat="1" ht="25.5">
      <c r="A297" s="307" t="s">
        <v>1351</v>
      </c>
      <c r="B297" s="666">
        <v>452100</v>
      </c>
      <c r="C297" s="666"/>
      <c r="D297" s="664" t="s">
        <v>1004</v>
      </c>
      <c r="E297" s="664"/>
      <c r="F297" s="667"/>
      <c r="G297" s="667"/>
      <c r="H297" s="302"/>
      <c r="I297" s="294"/>
      <c r="J297" s="298"/>
      <c r="K297" s="298"/>
      <c r="L297" s="298"/>
      <c r="M297" s="298"/>
      <c r="N297" s="298"/>
    </row>
    <row r="298" spans="1:14" s="296" customFormat="1" ht="25.5">
      <c r="A298" s="307" t="s">
        <v>1961</v>
      </c>
      <c r="B298" s="666">
        <v>452200</v>
      </c>
      <c r="C298" s="666"/>
      <c r="D298" s="664" t="s">
        <v>1005</v>
      </c>
      <c r="E298" s="664"/>
      <c r="F298" s="667"/>
      <c r="G298" s="667"/>
      <c r="H298" s="302"/>
      <c r="I298" s="294"/>
      <c r="J298" s="298"/>
      <c r="K298" s="298"/>
      <c r="L298" s="298"/>
      <c r="M298" s="298"/>
      <c r="N298" s="298"/>
    </row>
    <row r="299" spans="1:14" s="296" customFormat="1" ht="25.5">
      <c r="A299" s="307" t="s">
        <v>402</v>
      </c>
      <c r="B299" s="666">
        <v>453000</v>
      </c>
      <c r="C299" s="666"/>
      <c r="D299" s="664" t="s">
        <v>1631</v>
      </c>
      <c r="E299" s="664"/>
      <c r="F299" s="667"/>
      <c r="G299" s="667"/>
      <c r="H299" s="302"/>
      <c r="I299" s="294"/>
      <c r="J299" s="298"/>
      <c r="K299" s="298"/>
      <c r="L299" s="298"/>
      <c r="M299" s="298"/>
      <c r="N299" s="298"/>
    </row>
    <row r="300" spans="1:14" s="296" customFormat="1" ht="25.5">
      <c r="A300" s="307" t="s">
        <v>1962</v>
      </c>
      <c r="B300" s="666">
        <v>453100</v>
      </c>
      <c r="C300" s="666"/>
      <c r="D300" s="664" t="s">
        <v>1006</v>
      </c>
      <c r="E300" s="664"/>
      <c r="F300" s="667"/>
      <c r="G300" s="667"/>
      <c r="H300" s="302"/>
      <c r="I300" s="294"/>
      <c r="J300" s="298"/>
      <c r="K300" s="298"/>
      <c r="L300" s="298"/>
      <c r="M300" s="298"/>
      <c r="N300" s="298"/>
    </row>
    <row r="301" spans="1:14" s="296" customFormat="1" ht="25.5">
      <c r="A301" s="307" t="s">
        <v>1963</v>
      </c>
      <c r="B301" s="666">
        <v>453200</v>
      </c>
      <c r="C301" s="666"/>
      <c r="D301" s="664" t="s">
        <v>1007</v>
      </c>
      <c r="E301" s="664"/>
      <c r="F301" s="667"/>
      <c r="G301" s="667"/>
      <c r="H301" s="302"/>
      <c r="I301" s="294"/>
      <c r="J301" s="298"/>
      <c r="K301" s="298"/>
      <c r="L301" s="298"/>
      <c r="M301" s="298"/>
      <c r="N301" s="298"/>
    </row>
    <row r="302" spans="1:14" s="296" customFormat="1" ht="15.75">
      <c r="A302" s="666" t="s">
        <v>403</v>
      </c>
      <c r="B302" s="666">
        <v>454000</v>
      </c>
      <c r="C302" s="666"/>
      <c r="D302" s="664" t="s">
        <v>1518</v>
      </c>
      <c r="E302" s="664"/>
      <c r="F302" s="664"/>
      <c r="G302" s="664"/>
      <c r="H302" s="664"/>
      <c r="I302" s="665"/>
      <c r="J302" s="675"/>
      <c r="K302" s="675"/>
      <c r="L302" s="675"/>
      <c r="M302" s="675"/>
      <c r="N302" s="675"/>
    </row>
    <row r="303" spans="1:14" s="296" customFormat="1" ht="15.75">
      <c r="A303" s="666"/>
      <c r="B303" s="666"/>
      <c r="C303" s="666"/>
      <c r="D303" s="664" t="s">
        <v>1519</v>
      </c>
      <c r="E303" s="664"/>
      <c r="F303" s="664"/>
      <c r="G303" s="664"/>
      <c r="H303" s="664"/>
      <c r="I303" s="665"/>
      <c r="J303" s="676"/>
      <c r="K303" s="676"/>
      <c r="L303" s="676"/>
      <c r="M303" s="676"/>
      <c r="N303" s="676"/>
    </row>
    <row r="304" spans="1:14" s="296" customFormat="1" ht="25.5">
      <c r="A304" s="307" t="s">
        <v>1964</v>
      </c>
      <c r="B304" s="666">
        <v>454100</v>
      </c>
      <c r="C304" s="666"/>
      <c r="D304" s="664" t="s">
        <v>1008</v>
      </c>
      <c r="E304" s="664"/>
      <c r="F304" s="664"/>
      <c r="G304" s="664"/>
      <c r="H304" s="299"/>
      <c r="I304" s="294"/>
      <c r="J304" s="298"/>
      <c r="K304" s="298"/>
      <c r="L304" s="298"/>
      <c r="M304" s="298"/>
      <c r="N304" s="298"/>
    </row>
    <row r="305" spans="1:14" s="296" customFormat="1" ht="25.5">
      <c r="A305" s="307" t="s">
        <v>1965</v>
      </c>
      <c r="B305" s="666">
        <v>454200</v>
      </c>
      <c r="C305" s="666"/>
      <c r="D305" s="664" t="s">
        <v>1009</v>
      </c>
      <c r="E305" s="664"/>
      <c r="F305" s="664"/>
      <c r="G305" s="664"/>
      <c r="H305" s="299"/>
      <c r="I305" s="294"/>
      <c r="J305" s="298"/>
      <c r="K305" s="298"/>
      <c r="L305" s="298"/>
      <c r="M305" s="298"/>
      <c r="N305" s="298"/>
    </row>
    <row r="306" spans="1:14" s="296" customFormat="1" ht="15.75">
      <c r="A306" s="666" t="s">
        <v>404</v>
      </c>
      <c r="B306" s="666">
        <v>460000</v>
      </c>
      <c r="C306" s="666"/>
      <c r="D306" s="664" t="s">
        <v>1520</v>
      </c>
      <c r="E306" s="664"/>
      <c r="F306" s="664"/>
      <c r="G306" s="664"/>
      <c r="H306" s="664"/>
      <c r="I306" s="665"/>
      <c r="J306" s="675"/>
      <c r="K306" s="675"/>
      <c r="L306" s="675"/>
      <c r="M306" s="675"/>
      <c r="N306" s="675"/>
    </row>
    <row r="307" spans="1:14" s="296" customFormat="1" ht="15.75">
      <c r="A307" s="666"/>
      <c r="B307" s="666"/>
      <c r="C307" s="666"/>
      <c r="D307" s="664" t="s">
        <v>1521</v>
      </c>
      <c r="E307" s="664"/>
      <c r="F307" s="664"/>
      <c r="G307" s="664"/>
      <c r="H307" s="664"/>
      <c r="I307" s="665"/>
      <c r="J307" s="676"/>
      <c r="K307" s="676"/>
      <c r="L307" s="676"/>
      <c r="M307" s="676"/>
      <c r="N307" s="676"/>
    </row>
    <row r="308" spans="1:14" s="296" customFormat="1" ht="25.5">
      <c r="A308" s="307" t="s">
        <v>405</v>
      </c>
      <c r="B308" s="666">
        <v>461000</v>
      </c>
      <c r="C308" s="666"/>
      <c r="D308" s="664" t="s">
        <v>1522</v>
      </c>
      <c r="E308" s="664"/>
      <c r="F308" s="664"/>
      <c r="G308" s="664"/>
      <c r="H308" s="299"/>
      <c r="I308" s="294"/>
      <c r="J308" s="298"/>
      <c r="K308" s="298"/>
      <c r="L308" s="298"/>
      <c r="M308" s="298"/>
      <c r="N308" s="298"/>
    </row>
    <row r="309" spans="1:14" s="296" customFormat="1" ht="25.5">
      <c r="A309" s="307" t="s">
        <v>1966</v>
      </c>
      <c r="B309" s="666">
        <v>461100</v>
      </c>
      <c r="C309" s="666"/>
      <c r="D309" s="664" t="s">
        <v>1010</v>
      </c>
      <c r="E309" s="664"/>
      <c r="F309" s="664"/>
      <c r="G309" s="664"/>
      <c r="H309" s="299"/>
      <c r="I309" s="294"/>
      <c r="J309" s="298"/>
      <c r="K309" s="298"/>
      <c r="L309" s="298"/>
      <c r="M309" s="298"/>
      <c r="N309" s="298"/>
    </row>
    <row r="310" spans="1:14" s="296" customFormat="1" ht="25.5">
      <c r="A310" s="307" t="s">
        <v>1967</v>
      </c>
      <c r="B310" s="666">
        <v>461200</v>
      </c>
      <c r="C310" s="666"/>
      <c r="D310" s="664" t="s">
        <v>1011</v>
      </c>
      <c r="E310" s="664"/>
      <c r="F310" s="664"/>
      <c r="G310" s="664"/>
      <c r="H310" s="299"/>
      <c r="I310" s="294"/>
      <c r="J310" s="298"/>
      <c r="K310" s="298"/>
      <c r="L310" s="298"/>
      <c r="M310" s="298"/>
      <c r="N310" s="298"/>
    </row>
    <row r="311" spans="1:14" s="296" customFormat="1" ht="25.5">
      <c r="A311" s="307" t="s">
        <v>406</v>
      </c>
      <c r="B311" s="666">
        <v>462000</v>
      </c>
      <c r="C311" s="666"/>
      <c r="D311" s="664" t="s">
        <v>1523</v>
      </c>
      <c r="E311" s="664"/>
      <c r="F311" s="664"/>
      <c r="G311" s="664"/>
      <c r="H311" s="299"/>
      <c r="I311" s="294"/>
      <c r="J311" s="298"/>
      <c r="K311" s="298"/>
      <c r="L311" s="298"/>
      <c r="M311" s="298"/>
      <c r="N311" s="298"/>
    </row>
    <row r="312" spans="1:14" s="296" customFormat="1" ht="25.5">
      <c r="A312" s="307" t="s">
        <v>1968</v>
      </c>
      <c r="B312" s="666">
        <v>462100</v>
      </c>
      <c r="C312" s="666"/>
      <c r="D312" s="664" t="s">
        <v>2170</v>
      </c>
      <c r="E312" s="664"/>
      <c r="F312" s="664"/>
      <c r="G312" s="664"/>
      <c r="H312" s="299"/>
      <c r="I312" s="294"/>
      <c r="J312" s="298"/>
      <c r="K312" s="298"/>
      <c r="L312" s="298"/>
      <c r="M312" s="298"/>
      <c r="N312" s="298"/>
    </row>
    <row r="313" spans="1:14" s="296" customFormat="1" ht="25.5">
      <c r="A313" s="307" t="s">
        <v>1969</v>
      </c>
      <c r="B313" s="666">
        <v>462200</v>
      </c>
      <c r="C313" s="666"/>
      <c r="D313" s="664" t="s">
        <v>2171</v>
      </c>
      <c r="E313" s="664"/>
      <c r="F313" s="664"/>
      <c r="G313" s="664"/>
      <c r="H313" s="299"/>
      <c r="I313" s="294"/>
      <c r="J313" s="298"/>
      <c r="K313" s="298"/>
      <c r="L313" s="298"/>
      <c r="M313" s="298"/>
      <c r="N313" s="298"/>
    </row>
    <row r="314" spans="1:14" s="296" customFormat="1" ht="25.5">
      <c r="A314" s="307" t="s">
        <v>407</v>
      </c>
      <c r="B314" s="666">
        <v>463000</v>
      </c>
      <c r="C314" s="666"/>
      <c r="D314" s="664" t="s">
        <v>1524</v>
      </c>
      <c r="E314" s="664"/>
      <c r="F314" s="664"/>
      <c r="G314" s="664"/>
      <c r="H314" s="299"/>
      <c r="I314" s="294"/>
      <c r="J314" s="298"/>
      <c r="K314" s="298"/>
      <c r="L314" s="298"/>
      <c r="M314" s="298"/>
      <c r="N314" s="298"/>
    </row>
    <row r="315" spans="1:14" s="296" customFormat="1" ht="25.5">
      <c r="A315" s="307" t="s">
        <v>1970</v>
      </c>
      <c r="B315" s="666">
        <v>463100</v>
      </c>
      <c r="C315" s="666"/>
      <c r="D315" s="664" t="s">
        <v>2172</v>
      </c>
      <c r="E315" s="664"/>
      <c r="F315" s="664"/>
      <c r="G315" s="664"/>
      <c r="H315" s="299"/>
      <c r="I315" s="294"/>
      <c r="J315" s="298"/>
      <c r="K315" s="298"/>
      <c r="L315" s="298"/>
      <c r="M315" s="298"/>
      <c r="N315" s="298"/>
    </row>
    <row r="316" spans="1:14" s="296" customFormat="1" ht="25.5">
      <c r="A316" s="307" t="s">
        <v>1971</v>
      </c>
      <c r="B316" s="666">
        <v>463200</v>
      </c>
      <c r="C316" s="666"/>
      <c r="D316" s="664" t="s">
        <v>1525</v>
      </c>
      <c r="E316" s="664"/>
      <c r="F316" s="664"/>
      <c r="G316" s="664"/>
      <c r="H316" s="299"/>
      <c r="I316" s="294"/>
      <c r="J316" s="298"/>
      <c r="K316" s="298"/>
      <c r="L316" s="298"/>
      <c r="M316" s="298"/>
      <c r="N316" s="298"/>
    </row>
    <row r="317" spans="1:14" s="296" customFormat="1" ht="15.75">
      <c r="A317" s="666" t="s">
        <v>408</v>
      </c>
      <c r="B317" s="666">
        <v>464000</v>
      </c>
      <c r="C317" s="666"/>
      <c r="D317" s="664" t="s">
        <v>1526</v>
      </c>
      <c r="E317" s="664"/>
      <c r="F317" s="664"/>
      <c r="G317" s="664"/>
      <c r="H317" s="664"/>
      <c r="I317" s="665"/>
      <c r="J317" s="675"/>
      <c r="K317" s="675"/>
      <c r="L317" s="675"/>
      <c r="M317" s="675"/>
      <c r="N317" s="675"/>
    </row>
    <row r="318" spans="1:14" s="296" customFormat="1" ht="15.75">
      <c r="A318" s="666"/>
      <c r="B318" s="666"/>
      <c r="C318" s="666"/>
      <c r="D318" s="664" t="s">
        <v>1527</v>
      </c>
      <c r="E318" s="664"/>
      <c r="F318" s="664"/>
      <c r="G318" s="664"/>
      <c r="H318" s="664"/>
      <c r="I318" s="665"/>
      <c r="J318" s="676"/>
      <c r="K318" s="676"/>
      <c r="L318" s="676"/>
      <c r="M318" s="676"/>
      <c r="N318" s="676"/>
    </row>
    <row r="319" spans="1:14" s="296" customFormat="1" ht="25.5">
      <c r="A319" s="307" t="s">
        <v>1972</v>
      </c>
      <c r="B319" s="666">
        <v>464100</v>
      </c>
      <c r="C319" s="666"/>
      <c r="D319" s="664" t="s">
        <v>2173</v>
      </c>
      <c r="E319" s="664"/>
      <c r="F319" s="664"/>
      <c r="G319" s="664"/>
      <c r="H319" s="299"/>
      <c r="I319" s="294"/>
      <c r="J319" s="298"/>
      <c r="K319" s="298"/>
      <c r="L319" s="298"/>
      <c r="M319" s="298"/>
      <c r="N319" s="298"/>
    </row>
    <row r="320" spans="1:14" s="296" customFormat="1" ht="25.5">
      <c r="A320" s="307" t="s">
        <v>1973</v>
      </c>
      <c r="B320" s="666">
        <v>464200</v>
      </c>
      <c r="C320" s="666"/>
      <c r="D320" s="664" t="s">
        <v>2174</v>
      </c>
      <c r="E320" s="664"/>
      <c r="F320" s="664"/>
      <c r="G320" s="664"/>
      <c r="H320" s="299"/>
      <c r="I320" s="294"/>
      <c r="J320" s="298"/>
      <c r="K320" s="298"/>
      <c r="L320" s="298"/>
      <c r="M320" s="298"/>
      <c r="N320" s="298"/>
    </row>
    <row r="321" spans="1:14" s="296" customFormat="1" ht="15.75">
      <c r="A321" s="666" t="s">
        <v>409</v>
      </c>
      <c r="B321" s="666">
        <v>470000</v>
      </c>
      <c r="C321" s="666"/>
      <c r="D321" s="664" t="s">
        <v>1528</v>
      </c>
      <c r="E321" s="664"/>
      <c r="F321" s="664"/>
      <c r="G321" s="664"/>
      <c r="H321" s="664"/>
      <c r="I321" s="665"/>
      <c r="J321" s="675"/>
      <c r="K321" s="675"/>
      <c r="L321" s="675"/>
      <c r="M321" s="675"/>
      <c r="N321" s="675"/>
    </row>
    <row r="322" spans="1:14" s="296" customFormat="1" ht="15.75">
      <c r="A322" s="666"/>
      <c r="B322" s="666"/>
      <c r="C322" s="666"/>
      <c r="D322" s="664" t="s">
        <v>1529</v>
      </c>
      <c r="E322" s="664"/>
      <c r="F322" s="664"/>
      <c r="G322" s="664"/>
      <c r="H322" s="664"/>
      <c r="I322" s="665"/>
      <c r="J322" s="676"/>
      <c r="K322" s="676"/>
      <c r="L322" s="676"/>
      <c r="M322" s="676"/>
      <c r="N322" s="676"/>
    </row>
    <row r="323" spans="1:14" s="296" customFormat="1" ht="25.5">
      <c r="A323" s="307" t="s">
        <v>410</v>
      </c>
      <c r="B323" s="666">
        <v>471000</v>
      </c>
      <c r="C323" s="666"/>
      <c r="D323" s="664" t="s">
        <v>1530</v>
      </c>
      <c r="E323" s="664"/>
      <c r="F323" s="664"/>
      <c r="G323" s="664"/>
      <c r="H323" s="299"/>
      <c r="I323" s="294"/>
      <c r="J323" s="298"/>
      <c r="K323" s="298"/>
      <c r="L323" s="298"/>
      <c r="M323" s="298"/>
      <c r="N323" s="298"/>
    </row>
    <row r="324" spans="1:14" s="296" customFormat="1" ht="25.5">
      <c r="A324" s="307" t="s">
        <v>1974</v>
      </c>
      <c r="B324" s="666">
        <v>471100</v>
      </c>
      <c r="C324" s="666"/>
      <c r="D324" s="664" t="s">
        <v>1012</v>
      </c>
      <c r="E324" s="664"/>
      <c r="F324" s="664"/>
      <c r="G324" s="664"/>
      <c r="H324" s="299"/>
      <c r="I324" s="294"/>
      <c r="J324" s="298"/>
      <c r="K324" s="298"/>
      <c r="L324" s="298"/>
      <c r="M324" s="298"/>
      <c r="N324" s="298"/>
    </row>
    <row r="325" spans="1:14" s="296" customFormat="1" ht="25.5">
      <c r="A325" s="307" t="s">
        <v>1975</v>
      </c>
      <c r="B325" s="666">
        <v>471200</v>
      </c>
      <c r="C325" s="666"/>
      <c r="D325" s="664" t="s">
        <v>1013</v>
      </c>
      <c r="E325" s="664"/>
      <c r="F325" s="664"/>
      <c r="G325" s="664"/>
      <c r="H325" s="299"/>
      <c r="I325" s="294"/>
      <c r="J325" s="298"/>
      <c r="K325" s="298"/>
      <c r="L325" s="298"/>
      <c r="M325" s="298"/>
      <c r="N325" s="298"/>
    </row>
    <row r="326" spans="1:14" s="296" customFormat="1" ht="25.5">
      <c r="A326" s="307" t="s">
        <v>1976</v>
      </c>
      <c r="B326" s="666">
        <v>471900</v>
      </c>
      <c r="C326" s="666"/>
      <c r="D326" s="664" t="s">
        <v>1014</v>
      </c>
      <c r="E326" s="664"/>
      <c r="F326" s="664"/>
      <c r="G326" s="664"/>
      <c r="H326" s="299"/>
      <c r="I326" s="294"/>
      <c r="J326" s="298"/>
      <c r="K326" s="298"/>
      <c r="L326" s="298"/>
      <c r="M326" s="298"/>
      <c r="N326" s="298"/>
    </row>
    <row r="327" spans="1:14" s="296" customFormat="1" ht="25.5">
      <c r="A327" s="307" t="s">
        <v>1977</v>
      </c>
      <c r="B327" s="666">
        <v>472000</v>
      </c>
      <c r="C327" s="666"/>
      <c r="D327" s="664" t="s">
        <v>1531</v>
      </c>
      <c r="E327" s="664"/>
      <c r="F327" s="664"/>
      <c r="G327" s="664"/>
      <c r="H327" s="299"/>
      <c r="I327" s="294"/>
      <c r="J327" s="298"/>
      <c r="K327" s="298"/>
      <c r="L327" s="298"/>
      <c r="M327" s="298"/>
      <c r="N327" s="298"/>
    </row>
    <row r="328" spans="1:14" s="296" customFormat="1" ht="25.5">
      <c r="A328" s="307" t="s">
        <v>1978</v>
      </c>
      <c r="B328" s="666">
        <v>472100</v>
      </c>
      <c r="C328" s="666"/>
      <c r="D328" s="664" t="s">
        <v>1015</v>
      </c>
      <c r="E328" s="664"/>
      <c r="F328" s="664"/>
      <c r="G328" s="664"/>
      <c r="H328" s="299"/>
      <c r="I328" s="294"/>
      <c r="J328" s="298"/>
      <c r="K328" s="298"/>
      <c r="L328" s="298"/>
      <c r="M328" s="298"/>
      <c r="N328" s="298"/>
    </row>
    <row r="329" spans="1:14" s="296" customFormat="1" ht="25.5">
      <c r="A329" s="307" t="s">
        <v>1979</v>
      </c>
      <c r="B329" s="666">
        <v>472200</v>
      </c>
      <c r="C329" s="666"/>
      <c r="D329" s="664" t="s">
        <v>1016</v>
      </c>
      <c r="E329" s="664"/>
      <c r="F329" s="664"/>
      <c r="G329" s="664"/>
      <c r="H329" s="299"/>
      <c r="I329" s="294"/>
      <c r="J329" s="298"/>
      <c r="K329" s="298"/>
      <c r="L329" s="298"/>
      <c r="M329" s="298"/>
      <c r="N329" s="298"/>
    </row>
    <row r="330" spans="1:14" s="296" customFormat="1" ht="25.5">
      <c r="A330" s="307" t="s">
        <v>1980</v>
      </c>
      <c r="B330" s="666">
        <v>472300</v>
      </c>
      <c r="C330" s="666"/>
      <c r="D330" s="664" t="s">
        <v>1017</v>
      </c>
      <c r="E330" s="664"/>
      <c r="F330" s="664"/>
      <c r="G330" s="664"/>
      <c r="H330" s="299"/>
      <c r="I330" s="294"/>
      <c r="J330" s="298"/>
      <c r="K330" s="298"/>
      <c r="L330" s="298"/>
      <c r="M330" s="298"/>
      <c r="N330" s="298"/>
    </row>
    <row r="331" spans="1:14" s="296" customFormat="1" ht="25.5">
      <c r="A331" s="307" t="s">
        <v>1981</v>
      </c>
      <c r="B331" s="666">
        <v>472400</v>
      </c>
      <c r="C331" s="666"/>
      <c r="D331" s="664" t="s">
        <v>1018</v>
      </c>
      <c r="E331" s="664"/>
      <c r="F331" s="664"/>
      <c r="G331" s="664"/>
      <c r="H331" s="299"/>
      <c r="I331" s="294"/>
      <c r="J331" s="298"/>
      <c r="K331" s="298"/>
      <c r="L331" s="298"/>
      <c r="M331" s="298"/>
      <c r="N331" s="298"/>
    </row>
    <row r="332" spans="1:14" s="296" customFormat="1" ht="25.5">
      <c r="A332" s="307" t="s">
        <v>1982</v>
      </c>
      <c r="B332" s="666">
        <v>472500</v>
      </c>
      <c r="C332" s="666"/>
      <c r="D332" s="664" t="s">
        <v>1019</v>
      </c>
      <c r="E332" s="664"/>
      <c r="F332" s="664"/>
      <c r="G332" s="664"/>
      <c r="H332" s="299"/>
      <c r="I332" s="294"/>
      <c r="J332" s="298"/>
      <c r="K332" s="298"/>
      <c r="L332" s="298"/>
      <c r="M332" s="298"/>
      <c r="N332" s="298"/>
    </row>
    <row r="333" spans="1:14" s="296" customFormat="1" ht="25.5">
      <c r="A333" s="307" t="s">
        <v>411</v>
      </c>
      <c r="B333" s="666">
        <v>472600</v>
      </c>
      <c r="C333" s="666"/>
      <c r="D333" s="664" t="s">
        <v>1020</v>
      </c>
      <c r="E333" s="664"/>
      <c r="F333" s="664"/>
      <c r="G333" s="664"/>
      <c r="H333" s="299"/>
      <c r="I333" s="294"/>
      <c r="J333" s="298"/>
      <c r="K333" s="298"/>
      <c r="L333" s="298"/>
      <c r="M333" s="298"/>
      <c r="N333" s="298"/>
    </row>
    <row r="334" spans="1:14" s="296" customFormat="1" ht="25.5">
      <c r="A334" s="307" t="s">
        <v>412</v>
      </c>
      <c r="B334" s="666">
        <v>472700</v>
      </c>
      <c r="C334" s="666"/>
      <c r="D334" s="664" t="s">
        <v>283</v>
      </c>
      <c r="E334" s="664"/>
      <c r="F334" s="664"/>
      <c r="G334" s="664"/>
      <c r="H334" s="299"/>
      <c r="I334" s="294"/>
      <c r="J334" s="298"/>
      <c r="K334" s="298"/>
      <c r="L334" s="298"/>
      <c r="M334" s="298"/>
      <c r="N334" s="298"/>
    </row>
    <row r="335" spans="1:14" s="296" customFormat="1" ht="25.5">
      <c r="A335" s="307" t="s">
        <v>1983</v>
      </c>
      <c r="B335" s="666">
        <v>472800</v>
      </c>
      <c r="C335" s="666"/>
      <c r="D335" s="664" t="s">
        <v>284</v>
      </c>
      <c r="E335" s="664"/>
      <c r="F335" s="664"/>
      <c r="G335" s="664"/>
      <c r="H335" s="299"/>
      <c r="I335" s="294"/>
      <c r="J335" s="298"/>
      <c r="K335" s="298"/>
      <c r="L335" s="298"/>
      <c r="M335" s="298"/>
      <c r="N335" s="298"/>
    </row>
    <row r="336" spans="1:14" s="296" customFormat="1" ht="25.5">
      <c r="A336" s="307" t="s">
        <v>1984</v>
      </c>
      <c r="B336" s="666">
        <v>472900</v>
      </c>
      <c r="C336" s="666"/>
      <c r="D336" s="664" t="s">
        <v>285</v>
      </c>
      <c r="E336" s="664"/>
      <c r="F336" s="664"/>
      <c r="G336" s="664"/>
      <c r="H336" s="299"/>
      <c r="I336" s="294"/>
      <c r="J336" s="298"/>
      <c r="K336" s="298"/>
      <c r="L336" s="298"/>
      <c r="M336" s="298"/>
      <c r="N336" s="298"/>
    </row>
    <row r="337" spans="1:14" s="296" customFormat="1" ht="15.75">
      <c r="A337" s="666" t="s">
        <v>413</v>
      </c>
      <c r="B337" s="666">
        <v>480000</v>
      </c>
      <c r="C337" s="666"/>
      <c r="D337" s="664" t="s">
        <v>1532</v>
      </c>
      <c r="E337" s="664"/>
      <c r="F337" s="664"/>
      <c r="G337" s="664"/>
      <c r="H337" s="664"/>
      <c r="I337" s="665"/>
      <c r="J337" s="675"/>
      <c r="K337" s="675"/>
      <c r="L337" s="675"/>
      <c r="M337" s="675"/>
      <c r="N337" s="675"/>
    </row>
    <row r="338" spans="1:14" s="296" customFormat="1" ht="15.75">
      <c r="A338" s="666"/>
      <c r="B338" s="666"/>
      <c r="C338" s="666"/>
      <c r="D338" s="664" t="s">
        <v>1533</v>
      </c>
      <c r="E338" s="664"/>
      <c r="F338" s="664"/>
      <c r="G338" s="664"/>
      <c r="H338" s="664"/>
      <c r="I338" s="665"/>
      <c r="J338" s="676"/>
      <c r="K338" s="676"/>
      <c r="L338" s="676"/>
      <c r="M338" s="676"/>
      <c r="N338" s="676"/>
    </row>
    <row r="339" spans="1:14" s="296" customFormat="1" ht="25.5">
      <c r="A339" s="307" t="s">
        <v>1985</v>
      </c>
      <c r="B339" s="666">
        <v>481000</v>
      </c>
      <c r="C339" s="666"/>
      <c r="D339" s="664" t="s">
        <v>1534</v>
      </c>
      <c r="E339" s="664"/>
      <c r="F339" s="664"/>
      <c r="G339" s="664"/>
      <c r="H339" s="299"/>
      <c r="I339" s="294"/>
      <c r="J339" s="298"/>
      <c r="K339" s="298"/>
      <c r="L339" s="298"/>
      <c r="M339" s="298"/>
      <c r="N339" s="298"/>
    </row>
    <row r="340" spans="1:14" s="296" customFormat="1" ht="25.5">
      <c r="A340" s="307" t="s">
        <v>1986</v>
      </c>
      <c r="B340" s="666">
        <v>481100</v>
      </c>
      <c r="C340" s="666"/>
      <c r="D340" s="664" t="s">
        <v>286</v>
      </c>
      <c r="E340" s="664"/>
      <c r="F340" s="664"/>
      <c r="G340" s="664"/>
      <c r="H340" s="299"/>
      <c r="I340" s="294"/>
      <c r="J340" s="298"/>
      <c r="K340" s="298"/>
      <c r="L340" s="298"/>
      <c r="M340" s="298"/>
      <c r="N340" s="298"/>
    </row>
    <row r="341" spans="1:14" s="296" customFormat="1" ht="25.5">
      <c r="A341" s="307" t="s">
        <v>1987</v>
      </c>
      <c r="B341" s="666">
        <v>481900</v>
      </c>
      <c r="C341" s="666"/>
      <c r="D341" s="664" t="s">
        <v>287</v>
      </c>
      <c r="E341" s="664"/>
      <c r="F341" s="664"/>
      <c r="G341" s="664"/>
      <c r="H341" s="299"/>
      <c r="I341" s="294"/>
      <c r="J341" s="298"/>
      <c r="K341" s="298"/>
      <c r="L341" s="298"/>
      <c r="M341" s="298"/>
      <c r="N341" s="298"/>
    </row>
    <row r="342" spans="1:14" s="296" customFormat="1" ht="25.5">
      <c r="A342" s="307" t="s">
        <v>1988</v>
      </c>
      <c r="B342" s="666">
        <v>482000</v>
      </c>
      <c r="C342" s="666"/>
      <c r="D342" s="664" t="s">
        <v>1535</v>
      </c>
      <c r="E342" s="664"/>
      <c r="F342" s="664"/>
      <c r="G342" s="664"/>
      <c r="H342" s="299"/>
      <c r="I342" s="294"/>
      <c r="J342" s="298"/>
      <c r="K342" s="298"/>
      <c r="L342" s="298"/>
      <c r="M342" s="298"/>
      <c r="N342" s="298"/>
    </row>
    <row r="343" spans="1:14" s="296" customFormat="1" ht="25.5">
      <c r="A343" s="307" t="s">
        <v>414</v>
      </c>
      <c r="B343" s="666">
        <v>482100</v>
      </c>
      <c r="C343" s="666"/>
      <c r="D343" s="664" t="s">
        <v>2175</v>
      </c>
      <c r="E343" s="664"/>
      <c r="F343" s="664"/>
      <c r="G343" s="664"/>
      <c r="H343" s="299"/>
      <c r="I343" s="294"/>
      <c r="J343" s="298"/>
      <c r="K343" s="298"/>
      <c r="L343" s="298"/>
      <c r="M343" s="298"/>
      <c r="N343" s="298"/>
    </row>
    <row r="344" spans="1:14" s="296" customFormat="1" ht="25.5">
      <c r="A344" s="307" t="s">
        <v>1989</v>
      </c>
      <c r="B344" s="666">
        <v>482200</v>
      </c>
      <c r="C344" s="666"/>
      <c r="D344" s="664" t="s">
        <v>288</v>
      </c>
      <c r="E344" s="664"/>
      <c r="F344" s="664"/>
      <c r="G344" s="664"/>
      <c r="H344" s="299"/>
      <c r="I344" s="294"/>
      <c r="J344" s="298"/>
      <c r="K344" s="298"/>
      <c r="L344" s="298"/>
      <c r="M344" s="298"/>
      <c r="N344" s="298"/>
    </row>
    <row r="345" spans="1:14" s="296" customFormat="1" ht="25.5">
      <c r="A345" s="307" t="s">
        <v>415</v>
      </c>
      <c r="B345" s="666">
        <v>482300</v>
      </c>
      <c r="C345" s="666"/>
      <c r="D345" s="664" t="s">
        <v>2176</v>
      </c>
      <c r="E345" s="664"/>
      <c r="F345" s="664"/>
      <c r="G345" s="664"/>
      <c r="H345" s="299"/>
      <c r="I345" s="294"/>
      <c r="J345" s="298"/>
      <c r="K345" s="298"/>
      <c r="L345" s="298"/>
      <c r="M345" s="298"/>
      <c r="N345" s="298"/>
    </row>
    <row r="346" spans="1:14" s="296" customFormat="1" ht="25.5">
      <c r="A346" s="307" t="s">
        <v>1990</v>
      </c>
      <c r="B346" s="666">
        <v>482400</v>
      </c>
      <c r="C346" s="666"/>
      <c r="D346" s="664" t="s">
        <v>2177</v>
      </c>
      <c r="E346" s="664"/>
      <c r="F346" s="664"/>
      <c r="G346" s="664"/>
      <c r="H346" s="299"/>
      <c r="I346" s="294"/>
      <c r="J346" s="298"/>
      <c r="K346" s="298"/>
      <c r="L346" s="298"/>
      <c r="M346" s="298"/>
      <c r="N346" s="298"/>
    </row>
    <row r="347" spans="1:14" s="296" customFormat="1" ht="25.5">
      <c r="A347" s="307" t="s">
        <v>1991</v>
      </c>
      <c r="B347" s="666">
        <v>483000</v>
      </c>
      <c r="C347" s="666"/>
      <c r="D347" s="664" t="s">
        <v>1536</v>
      </c>
      <c r="E347" s="664"/>
      <c r="F347" s="664"/>
      <c r="G347" s="664"/>
      <c r="H347" s="299"/>
      <c r="I347" s="294"/>
      <c r="J347" s="298"/>
      <c r="K347" s="298"/>
      <c r="L347" s="298"/>
      <c r="M347" s="298"/>
      <c r="N347" s="298"/>
    </row>
    <row r="348" spans="1:14" s="296" customFormat="1" ht="25.5">
      <c r="A348" s="307" t="s">
        <v>416</v>
      </c>
      <c r="B348" s="666">
        <v>483100</v>
      </c>
      <c r="C348" s="666"/>
      <c r="D348" s="664" t="s">
        <v>2178</v>
      </c>
      <c r="E348" s="664"/>
      <c r="F348" s="664"/>
      <c r="G348" s="664"/>
      <c r="H348" s="299"/>
      <c r="I348" s="294"/>
      <c r="J348" s="298"/>
      <c r="K348" s="298"/>
      <c r="L348" s="298"/>
      <c r="M348" s="298"/>
      <c r="N348" s="298"/>
    </row>
    <row r="349" spans="1:14" s="296" customFormat="1" ht="25.5">
      <c r="A349" s="307" t="s">
        <v>1992</v>
      </c>
      <c r="B349" s="666">
        <v>484000</v>
      </c>
      <c r="C349" s="666"/>
      <c r="D349" s="664" t="s">
        <v>1537</v>
      </c>
      <c r="E349" s="664"/>
      <c r="F349" s="664"/>
      <c r="G349" s="664"/>
      <c r="H349" s="299"/>
      <c r="I349" s="294"/>
      <c r="J349" s="298"/>
      <c r="K349" s="298"/>
      <c r="L349" s="298"/>
      <c r="M349" s="298"/>
      <c r="N349" s="298"/>
    </row>
    <row r="350" spans="1:14" s="296" customFormat="1" ht="25.5">
      <c r="A350" s="307" t="s">
        <v>1993</v>
      </c>
      <c r="B350" s="666">
        <v>484100</v>
      </c>
      <c r="C350" s="666"/>
      <c r="D350" s="664" t="s">
        <v>289</v>
      </c>
      <c r="E350" s="664"/>
      <c r="F350" s="664"/>
      <c r="G350" s="664"/>
      <c r="H350" s="299"/>
      <c r="I350" s="294"/>
      <c r="J350" s="298"/>
      <c r="K350" s="298"/>
      <c r="L350" s="298"/>
      <c r="M350" s="298"/>
      <c r="N350" s="298"/>
    </row>
    <row r="351" spans="1:14" s="296" customFormat="1" ht="25.5">
      <c r="A351" s="306" t="s">
        <v>1994</v>
      </c>
      <c r="B351" s="663">
        <v>484200</v>
      </c>
      <c r="C351" s="663"/>
      <c r="D351" s="664" t="s">
        <v>290</v>
      </c>
      <c r="E351" s="664"/>
      <c r="F351" s="664"/>
      <c r="G351" s="664"/>
      <c r="H351" s="299"/>
      <c r="I351" s="294"/>
      <c r="J351" s="298"/>
      <c r="K351" s="298"/>
      <c r="L351" s="298"/>
      <c r="M351" s="298"/>
      <c r="N351" s="298"/>
    </row>
    <row r="352" spans="1:14" s="296" customFormat="1" ht="25.5">
      <c r="A352" s="306" t="s">
        <v>417</v>
      </c>
      <c r="B352" s="663">
        <v>485000</v>
      </c>
      <c r="C352" s="663"/>
      <c r="D352" s="664" t="s">
        <v>692</v>
      </c>
      <c r="E352" s="664"/>
      <c r="F352" s="664"/>
      <c r="G352" s="664"/>
      <c r="H352" s="299"/>
      <c r="I352" s="294"/>
      <c r="J352" s="298"/>
      <c r="K352" s="298"/>
      <c r="L352" s="298"/>
      <c r="M352" s="298"/>
      <c r="N352" s="298"/>
    </row>
    <row r="353" spans="1:14" s="296" customFormat="1" ht="25.5">
      <c r="A353" s="306" t="s">
        <v>1995</v>
      </c>
      <c r="B353" s="663">
        <v>485100</v>
      </c>
      <c r="C353" s="663"/>
      <c r="D353" s="664" t="s">
        <v>291</v>
      </c>
      <c r="E353" s="664"/>
      <c r="F353" s="664"/>
      <c r="G353" s="664"/>
      <c r="H353" s="299"/>
      <c r="I353" s="294"/>
      <c r="J353" s="298"/>
      <c r="K353" s="298"/>
      <c r="L353" s="298"/>
      <c r="M353" s="298"/>
      <c r="N353" s="298"/>
    </row>
    <row r="354" spans="1:14" s="296" customFormat="1" ht="15.75">
      <c r="A354" s="663" t="s">
        <v>33</v>
      </c>
      <c r="B354" s="663"/>
      <c r="C354" s="663">
        <v>500000</v>
      </c>
      <c r="D354" s="663"/>
      <c r="E354" s="664" t="s">
        <v>693</v>
      </c>
      <c r="F354" s="664"/>
      <c r="G354" s="664"/>
      <c r="H354" s="664"/>
      <c r="I354" s="665"/>
      <c r="J354" s="675"/>
      <c r="K354" s="675"/>
      <c r="L354" s="675"/>
      <c r="M354" s="675"/>
      <c r="N354" s="675"/>
    </row>
    <row r="355" spans="1:14" s="296" customFormat="1" ht="15.75">
      <c r="A355" s="663"/>
      <c r="B355" s="663"/>
      <c r="C355" s="663"/>
      <c r="D355" s="663"/>
      <c r="E355" s="664" t="s">
        <v>768</v>
      </c>
      <c r="F355" s="664"/>
      <c r="G355" s="664"/>
      <c r="H355" s="664"/>
      <c r="I355" s="665"/>
      <c r="J355" s="676"/>
      <c r="K355" s="676"/>
      <c r="L355" s="676"/>
      <c r="M355" s="676"/>
      <c r="N355" s="676"/>
    </row>
    <row r="356" spans="1:14" s="296" customFormat="1" ht="15.75">
      <c r="A356" s="663" t="s">
        <v>34</v>
      </c>
      <c r="B356" s="663"/>
      <c r="C356" s="663">
        <v>510000</v>
      </c>
      <c r="D356" s="663"/>
      <c r="E356" s="664" t="s">
        <v>769</v>
      </c>
      <c r="F356" s="664"/>
      <c r="G356" s="664"/>
      <c r="H356" s="664"/>
      <c r="I356" s="294"/>
      <c r="J356" s="298"/>
      <c r="K356" s="298"/>
      <c r="L356" s="298"/>
      <c r="M356" s="298"/>
      <c r="N356" s="298"/>
    </row>
    <row r="357" spans="1:14" s="296" customFormat="1" ht="15.75">
      <c r="A357" s="663" t="s">
        <v>35</v>
      </c>
      <c r="B357" s="663"/>
      <c r="C357" s="663">
        <v>511000</v>
      </c>
      <c r="D357" s="663"/>
      <c r="E357" s="664" t="s">
        <v>770</v>
      </c>
      <c r="F357" s="664"/>
      <c r="G357" s="664"/>
      <c r="H357" s="664"/>
      <c r="I357" s="665"/>
      <c r="J357" s="675"/>
      <c r="K357" s="675"/>
      <c r="L357" s="675"/>
      <c r="M357" s="675"/>
      <c r="N357" s="675"/>
    </row>
    <row r="358" spans="1:14" s="296" customFormat="1" ht="15.75">
      <c r="A358" s="663"/>
      <c r="B358" s="663"/>
      <c r="C358" s="663"/>
      <c r="D358" s="663"/>
      <c r="E358" s="664" t="s">
        <v>771</v>
      </c>
      <c r="F358" s="664"/>
      <c r="G358" s="664"/>
      <c r="H358" s="664"/>
      <c r="I358" s="665"/>
      <c r="J358" s="676"/>
      <c r="K358" s="676"/>
      <c r="L358" s="676"/>
      <c r="M358" s="676"/>
      <c r="N358" s="676"/>
    </row>
    <row r="359" spans="1:14" s="296" customFormat="1" ht="15.75">
      <c r="A359" s="663" t="s">
        <v>1996</v>
      </c>
      <c r="B359" s="663"/>
      <c r="C359" s="663">
        <v>511100</v>
      </c>
      <c r="D359" s="663"/>
      <c r="E359" s="664" t="s">
        <v>1565</v>
      </c>
      <c r="F359" s="664"/>
      <c r="G359" s="664"/>
      <c r="H359" s="664"/>
      <c r="I359" s="294"/>
      <c r="J359" s="298"/>
      <c r="K359" s="298"/>
      <c r="L359" s="298"/>
      <c r="M359" s="298"/>
      <c r="N359" s="298"/>
    </row>
    <row r="360" spans="1:14" s="296" customFormat="1" ht="15.75">
      <c r="A360" s="663" t="s">
        <v>1997</v>
      </c>
      <c r="B360" s="663"/>
      <c r="C360" s="663">
        <v>511200</v>
      </c>
      <c r="D360" s="663"/>
      <c r="E360" s="664" t="s">
        <v>1566</v>
      </c>
      <c r="F360" s="664"/>
      <c r="G360" s="664"/>
      <c r="H360" s="664"/>
      <c r="I360" s="294"/>
      <c r="J360" s="298"/>
      <c r="K360" s="298"/>
      <c r="L360" s="298"/>
      <c r="M360" s="298"/>
      <c r="N360" s="298"/>
    </row>
    <row r="361" spans="1:14" s="296" customFormat="1" ht="15.75">
      <c r="A361" s="663" t="s">
        <v>1998</v>
      </c>
      <c r="B361" s="663"/>
      <c r="C361" s="663">
        <v>511300</v>
      </c>
      <c r="D361" s="663"/>
      <c r="E361" s="664" t="s">
        <v>1567</v>
      </c>
      <c r="F361" s="664"/>
      <c r="G361" s="664"/>
      <c r="H361" s="664"/>
      <c r="I361" s="294"/>
      <c r="J361" s="298"/>
      <c r="K361" s="298"/>
      <c r="L361" s="298"/>
      <c r="M361" s="298"/>
      <c r="N361" s="298"/>
    </row>
    <row r="362" spans="1:14" s="296" customFormat="1" ht="15.75">
      <c r="A362" s="663" t="s">
        <v>1999</v>
      </c>
      <c r="B362" s="663"/>
      <c r="C362" s="663">
        <v>511400</v>
      </c>
      <c r="D362" s="663"/>
      <c r="E362" s="664" t="s">
        <v>1568</v>
      </c>
      <c r="F362" s="664"/>
      <c r="G362" s="664"/>
      <c r="H362" s="664"/>
      <c r="I362" s="294"/>
      <c r="J362" s="298"/>
      <c r="K362" s="298"/>
      <c r="L362" s="298"/>
      <c r="M362" s="298"/>
      <c r="N362" s="298"/>
    </row>
    <row r="363" spans="1:14" s="296" customFormat="1" ht="15.75">
      <c r="A363" s="663" t="s">
        <v>36</v>
      </c>
      <c r="B363" s="663"/>
      <c r="C363" s="663">
        <v>512000</v>
      </c>
      <c r="D363" s="663"/>
      <c r="E363" s="664" t="s">
        <v>772</v>
      </c>
      <c r="F363" s="664"/>
      <c r="G363" s="664"/>
      <c r="H363" s="664"/>
      <c r="I363" s="294"/>
      <c r="J363" s="298"/>
      <c r="K363" s="298"/>
      <c r="L363" s="298"/>
      <c r="M363" s="298"/>
      <c r="N363" s="298"/>
    </row>
    <row r="364" spans="1:14" s="296" customFormat="1" ht="15.75">
      <c r="A364" s="663" t="s">
        <v>2000</v>
      </c>
      <c r="B364" s="663"/>
      <c r="C364" s="663">
        <v>512100</v>
      </c>
      <c r="D364" s="663"/>
      <c r="E364" s="664" t="s">
        <v>321</v>
      </c>
      <c r="F364" s="664"/>
      <c r="G364" s="664"/>
      <c r="H364" s="664"/>
      <c r="I364" s="294"/>
      <c r="J364" s="298"/>
      <c r="K364" s="298"/>
      <c r="L364" s="298"/>
      <c r="M364" s="298"/>
      <c r="N364" s="298"/>
    </row>
    <row r="365" spans="1:14" s="296" customFormat="1" ht="15.75">
      <c r="A365" s="663" t="s">
        <v>2001</v>
      </c>
      <c r="B365" s="663"/>
      <c r="C365" s="663">
        <v>512200</v>
      </c>
      <c r="D365" s="663"/>
      <c r="E365" s="664" t="s">
        <v>322</v>
      </c>
      <c r="F365" s="664"/>
      <c r="G365" s="664"/>
      <c r="H365" s="664"/>
      <c r="I365" s="294"/>
      <c r="J365" s="298"/>
      <c r="K365" s="298"/>
      <c r="L365" s="298"/>
      <c r="M365" s="298"/>
      <c r="N365" s="298"/>
    </row>
    <row r="366" spans="1:14" s="296" customFormat="1" ht="15.75">
      <c r="A366" s="663" t="s">
        <v>2002</v>
      </c>
      <c r="B366" s="663"/>
      <c r="C366" s="663">
        <v>512300</v>
      </c>
      <c r="D366" s="663"/>
      <c r="E366" s="664" t="s">
        <v>323</v>
      </c>
      <c r="F366" s="664"/>
      <c r="G366" s="664"/>
      <c r="H366" s="664"/>
      <c r="I366" s="294"/>
      <c r="J366" s="298"/>
      <c r="K366" s="298"/>
      <c r="L366" s="298"/>
      <c r="M366" s="298"/>
      <c r="N366" s="298"/>
    </row>
    <row r="367" spans="1:14" s="296" customFormat="1" ht="15.75">
      <c r="A367" s="663" t="s">
        <v>2003</v>
      </c>
      <c r="B367" s="663"/>
      <c r="C367" s="663">
        <v>512400</v>
      </c>
      <c r="D367" s="663"/>
      <c r="E367" s="664" t="s">
        <v>773</v>
      </c>
      <c r="F367" s="664"/>
      <c r="G367" s="664"/>
      <c r="H367" s="664"/>
      <c r="I367" s="294"/>
      <c r="J367" s="298"/>
      <c r="K367" s="298"/>
      <c r="L367" s="298"/>
      <c r="M367" s="298"/>
      <c r="N367" s="298"/>
    </row>
    <row r="368" spans="1:14" s="296" customFormat="1" ht="15.75">
      <c r="A368" s="663" t="s">
        <v>2004</v>
      </c>
      <c r="B368" s="663"/>
      <c r="C368" s="663">
        <v>512500</v>
      </c>
      <c r="D368" s="663"/>
      <c r="E368" s="664" t="s">
        <v>325</v>
      </c>
      <c r="F368" s="664"/>
      <c r="G368" s="664"/>
      <c r="H368" s="664"/>
      <c r="I368" s="294"/>
      <c r="J368" s="298"/>
      <c r="K368" s="298"/>
      <c r="L368" s="298"/>
      <c r="M368" s="298"/>
      <c r="N368" s="298"/>
    </row>
    <row r="369" spans="1:14" s="296" customFormat="1" ht="15.75">
      <c r="A369" s="663" t="s">
        <v>2005</v>
      </c>
      <c r="B369" s="663"/>
      <c r="C369" s="663">
        <v>512600</v>
      </c>
      <c r="D369" s="663"/>
      <c r="E369" s="664" t="s">
        <v>774</v>
      </c>
      <c r="F369" s="664"/>
      <c r="G369" s="664"/>
      <c r="H369" s="664"/>
      <c r="I369" s="294"/>
      <c r="J369" s="298"/>
      <c r="K369" s="298"/>
      <c r="L369" s="298"/>
      <c r="M369" s="298"/>
      <c r="N369" s="298"/>
    </row>
    <row r="370" spans="1:14" s="296" customFormat="1" ht="15.75">
      <c r="A370" s="663" t="s">
        <v>2006</v>
      </c>
      <c r="B370" s="663"/>
      <c r="C370" s="663">
        <v>512700</v>
      </c>
      <c r="D370" s="663"/>
      <c r="E370" s="664" t="s">
        <v>327</v>
      </c>
      <c r="F370" s="664"/>
      <c r="G370" s="664"/>
      <c r="H370" s="664"/>
      <c r="I370" s="294"/>
      <c r="J370" s="298"/>
      <c r="K370" s="298"/>
      <c r="L370" s="298"/>
      <c r="M370" s="298"/>
      <c r="N370" s="298"/>
    </row>
    <row r="371" spans="1:14" s="296" customFormat="1" ht="15.75">
      <c r="A371" s="663" t="s">
        <v>2007</v>
      </c>
      <c r="B371" s="663"/>
      <c r="C371" s="663">
        <v>512800</v>
      </c>
      <c r="D371" s="663"/>
      <c r="E371" s="664" t="s">
        <v>328</v>
      </c>
      <c r="F371" s="664"/>
      <c r="G371" s="664"/>
      <c r="H371" s="664"/>
      <c r="I371" s="294"/>
      <c r="J371" s="298"/>
      <c r="K371" s="298"/>
      <c r="L371" s="298"/>
      <c r="M371" s="298"/>
      <c r="N371" s="298"/>
    </row>
    <row r="372" spans="1:14" s="296" customFormat="1" ht="15.75">
      <c r="A372" s="663" t="s">
        <v>2008</v>
      </c>
      <c r="B372" s="663"/>
      <c r="C372" s="663">
        <v>512900</v>
      </c>
      <c r="D372" s="663"/>
      <c r="E372" s="664" t="s">
        <v>329</v>
      </c>
      <c r="F372" s="664"/>
      <c r="G372" s="664"/>
      <c r="H372" s="664"/>
      <c r="I372" s="294"/>
      <c r="J372" s="298"/>
      <c r="K372" s="298"/>
      <c r="L372" s="298"/>
      <c r="M372" s="298"/>
      <c r="N372" s="298"/>
    </row>
    <row r="373" spans="1:14" s="296" customFormat="1" ht="15.75">
      <c r="A373" s="663" t="s">
        <v>37</v>
      </c>
      <c r="B373" s="663"/>
      <c r="C373" s="663">
        <v>513000</v>
      </c>
      <c r="D373" s="663"/>
      <c r="E373" s="664" t="s">
        <v>775</v>
      </c>
      <c r="F373" s="664"/>
      <c r="G373" s="664"/>
      <c r="H373" s="664"/>
      <c r="I373" s="294"/>
      <c r="J373" s="298"/>
      <c r="K373" s="298"/>
      <c r="L373" s="298"/>
      <c r="M373" s="298"/>
      <c r="N373" s="298"/>
    </row>
    <row r="374" spans="1:14" s="296" customFormat="1" ht="15.75">
      <c r="A374" s="663" t="s">
        <v>2009</v>
      </c>
      <c r="B374" s="663"/>
      <c r="C374" s="663">
        <v>513100</v>
      </c>
      <c r="D374" s="663"/>
      <c r="E374" s="664" t="s">
        <v>333</v>
      </c>
      <c r="F374" s="664"/>
      <c r="G374" s="664"/>
      <c r="H374" s="664"/>
      <c r="I374" s="294"/>
      <c r="J374" s="298"/>
      <c r="K374" s="298"/>
      <c r="L374" s="298"/>
      <c r="M374" s="298"/>
      <c r="N374" s="298"/>
    </row>
    <row r="375" spans="1:14" s="296" customFormat="1" ht="15.75">
      <c r="A375" s="663" t="s">
        <v>2010</v>
      </c>
      <c r="B375" s="663"/>
      <c r="C375" s="663">
        <v>513200</v>
      </c>
      <c r="D375" s="663"/>
      <c r="E375" s="664" t="s">
        <v>776</v>
      </c>
      <c r="F375" s="664"/>
      <c r="G375" s="664"/>
      <c r="H375" s="664"/>
      <c r="I375" s="294"/>
      <c r="J375" s="298"/>
      <c r="K375" s="298"/>
      <c r="L375" s="298"/>
      <c r="M375" s="298"/>
      <c r="N375" s="298"/>
    </row>
    <row r="376" spans="1:14" s="296" customFormat="1" ht="15.75">
      <c r="A376" s="663" t="s">
        <v>38</v>
      </c>
      <c r="B376" s="663"/>
      <c r="C376" s="663">
        <v>520000</v>
      </c>
      <c r="D376" s="663"/>
      <c r="E376" s="664" t="s">
        <v>777</v>
      </c>
      <c r="F376" s="664"/>
      <c r="G376" s="664"/>
      <c r="H376" s="664"/>
      <c r="I376" s="294"/>
      <c r="J376" s="298"/>
      <c r="K376" s="298"/>
      <c r="L376" s="298"/>
      <c r="M376" s="298"/>
      <c r="N376" s="298"/>
    </row>
    <row r="377" spans="1:14" s="296" customFormat="1" ht="15.75">
      <c r="A377" s="663" t="s">
        <v>39</v>
      </c>
      <c r="B377" s="663"/>
      <c r="C377" s="663">
        <v>521000</v>
      </c>
      <c r="D377" s="663"/>
      <c r="E377" s="664" t="s">
        <v>778</v>
      </c>
      <c r="F377" s="664"/>
      <c r="G377" s="664"/>
      <c r="H377" s="664"/>
      <c r="I377" s="294"/>
      <c r="J377" s="298"/>
      <c r="K377" s="298"/>
      <c r="L377" s="298"/>
      <c r="M377" s="298"/>
      <c r="N377" s="298"/>
    </row>
    <row r="378" spans="1:14" s="296" customFormat="1" ht="15.75">
      <c r="A378" s="663" t="s">
        <v>2011</v>
      </c>
      <c r="B378" s="663"/>
      <c r="C378" s="663">
        <v>521100</v>
      </c>
      <c r="D378" s="663"/>
      <c r="E378" s="664" t="s">
        <v>338</v>
      </c>
      <c r="F378" s="664"/>
      <c r="G378" s="664"/>
      <c r="H378" s="664"/>
      <c r="I378" s="294"/>
      <c r="J378" s="298"/>
      <c r="K378" s="298"/>
      <c r="L378" s="298"/>
      <c r="M378" s="298"/>
      <c r="N378" s="298"/>
    </row>
    <row r="379" spans="1:14" s="296" customFormat="1" ht="15.75">
      <c r="A379" s="663" t="s">
        <v>40</v>
      </c>
      <c r="B379" s="663"/>
      <c r="C379" s="663">
        <v>522000</v>
      </c>
      <c r="D379" s="663"/>
      <c r="E379" s="664" t="s">
        <v>779</v>
      </c>
      <c r="F379" s="664"/>
      <c r="G379" s="664"/>
      <c r="H379" s="664"/>
      <c r="I379" s="294"/>
      <c r="J379" s="298"/>
      <c r="K379" s="298"/>
      <c r="L379" s="298"/>
      <c r="M379" s="298"/>
      <c r="N379" s="298"/>
    </row>
    <row r="380" spans="1:14" s="296" customFormat="1" ht="15.75">
      <c r="A380" s="663" t="s">
        <v>2012</v>
      </c>
      <c r="B380" s="663"/>
      <c r="C380" s="663">
        <v>522100</v>
      </c>
      <c r="D380" s="663"/>
      <c r="E380" s="664" t="s">
        <v>340</v>
      </c>
      <c r="F380" s="664"/>
      <c r="G380" s="664"/>
      <c r="H380" s="664"/>
      <c r="I380" s="294"/>
      <c r="J380" s="298"/>
      <c r="K380" s="298"/>
      <c r="L380" s="298"/>
      <c r="M380" s="298"/>
      <c r="N380" s="298"/>
    </row>
    <row r="381" spans="1:14" s="296" customFormat="1" ht="15.75">
      <c r="A381" s="663" t="s">
        <v>2013</v>
      </c>
      <c r="B381" s="663"/>
      <c r="C381" s="663">
        <v>522200</v>
      </c>
      <c r="D381" s="663"/>
      <c r="E381" s="664" t="s">
        <v>341</v>
      </c>
      <c r="F381" s="664"/>
      <c r="G381" s="664"/>
      <c r="H381" s="664"/>
      <c r="I381" s="294"/>
      <c r="J381" s="298"/>
      <c r="K381" s="298"/>
      <c r="L381" s="298"/>
      <c r="M381" s="298"/>
      <c r="N381" s="298"/>
    </row>
    <row r="382" spans="1:14" s="296" customFormat="1" ht="15.75">
      <c r="A382" s="663" t="s">
        <v>2014</v>
      </c>
      <c r="B382" s="663"/>
      <c r="C382" s="663">
        <v>522300</v>
      </c>
      <c r="D382" s="663"/>
      <c r="E382" s="664" t="s">
        <v>342</v>
      </c>
      <c r="F382" s="664"/>
      <c r="G382" s="664"/>
      <c r="H382" s="664"/>
      <c r="I382" s="294"/>
      <c r="J382" s="298"/>
      <c r="K382" s="298"/>
      <c r="L382" s="298"/>
      <c r="M382" s="298"/>
      <c r="N382" s="298"/>
    </row>
    <row r="383" spans="1:14" s="296" customFormat="1" ht="15.75">
      <c r="A383" s="663" t="s">
        <v>2015</v>
      </c>
      <c r="B383" s="663"/>
      <c r="C383" s="663">
        <v>523000</v>
      </c>
      <c r="D383" s="663"/>
      <c r="E383" s="664" t="s">
        <v>1157</v>
      </c>
      <c r="F383" s="664"/>
      <c r="G383" s="664"/>
      <c r="H383" s="664"/>
      <c r="I383" s="294"/>
      <c r="J383" s="298"/>
      <c r="K383" s="298"/>
      <c r="L383" s="298"/>
      <c r="M383" s="298"/>
      <c r="N383" s="298"/>
    </row>
    <row r="384" spans="1:14" s="296" customFormat="1" ht="15.75">
      <c r="A384" s="663" t="s">
        <v>41</v>
      </c>
      <c r="B384" s="663"/>
      <c r="C384" s="663">
        <v>523100</v>
      </c>
      <c r="D384" s="663"/>
      <c r="E384" s="664" t="s">
        <v>344</v>
      </c>
      <c r="F384" s="664"/>
      <c r="G384" s="664"/>
      <c r="H384" s="664"/>
      <c r="I384" s="294"/>
      <c r="J384" s="298"/>
      <c r="K384" s="298"/>
      <c r="L384" s="298"/>
      <c r="M384" s="298"/>
      <c r="N384" s="298"/>
    </row>
    <row r="385" spans="1:14" s="296" customFormat="1" ht="15.75">
      <c r="A385" s="663" t="s">
        <v>42</v>
      </c>
      <c r="B385" s="663"/>
      <c r="C385" s="663">
        <v>530000</v>
      </c>
      <c r="D385" s="663"/>
      <c r="E385" s="664" t="s">
        <v>1158</v>
      </c>
      <c r="F385" s="664"/>
      <c r="G385" s="664"/>
      <c r="H385" s="664"/>
      <c r="I385" s="294"/>
      <c r="J385" s="298"/>
      <c r="K385" s="298"/>
      <c r="L385" s="298"/>
      <c r="M385" s="298"/>
      <c r="N385" s="298"/>
    </row>
    <row r="386" spans="1:14" s="296" customFormat="1" ht="15.75">
      <c r="A386" s="663" t="s">
        <v>2016</v>
      </c>
      <c r="B386" s="663"/>
      <c r="C386" s="663">
        <v>531000</v>
      </c>
      <c r="D386" s="663"/>
      <c r="E386" s="664" t="s">
        <v>1159</v>
      </c>
      <c r="F386" s="664"/>
      <c r="G386" s="664"/>
      <c r="H386" s="664"/>
      <c r="I386" s="294"/>
      <c r="J386" s="298"/>
      <c r="K386" s="298"/>
      <c r="L386" s="298"/>
      <c r="M386" s="298"/>
      <c r="N386" s="298"/>
    </row>
    <row r="387" spans="1:14" s="296" customFormat="1" ht="15.75">
      <c r="A387" s="663" t="s">
        <v>43</v>
      </c>
      <c r="B387" s="663"/>
      <c r="C387" s="663">
        <v>531100</v>
      </c>
      <c r="D387" s="663"/>
      <c r="E387" s="664" t="s">
        <v>347</v>
      </c>
      <c r="F387" s="664"/>
      <c r="G387" s="664"/>
      <c r="H387" s="664"/>
      <c r="I387" s="294"/>
      <c r="J387" s="298"/>
      <c r="K387" s="298"/>
      <c r="L387" s="298"/>
      <c r="M387" s="298"/>
      <c r="N387" s="298"/>
    </row>
    <row r="388" spans="1:14" s="296" customFormat="1" ht="15.75">
      <c r="A388" s="663" t="s">
        <v>44</v>
      </c>
      <c r="B388" s="663"/>
      <c r="C388" s="663">
        <v>540000</v>
      </c>
      <c r="D388" s="663"/>
      <c r="E388" s="664" t="s">
        <v>1160</v>
      </c>
      <c r="F388" s="664"/>
      <c r="G388" s="664"/>
      <c r="H388" s="664"/>
      <c r="I388" s="294"/>
      <c r="J388" s="298"/>
      <c r="K388" s="298"/>
      <c r="L388" s="298"/>
      <c r="M388" s="298"/>
      <c r="N388" s="298"/>
    </row>
    <row r="389" spans="1:14" s="296" customFormat="1" ht="15.75">
      <c r="A389" s="663" t="s">
        <v>2017</v>
      </c>
      <c r="B389" s="663"/>
      <c r="C389" s="663">
        <v>541000</v>
      </c>
      <c r="D389" s="663"/>
      <c r="E389" s="664" t="s">
        <v>1161</v>
      </c>
      <c r="F389" s="664"/>
      <c r="G389" s="664"/>
      <c r="H389" s="664"/>
      <c r="I389" s="294"/>
      <c r="J389" s="298"/>
      <c r="K389" s="298"/>
      <c r="L389" s="298"/>
      <c r="M389" s="298"/>
      <c r="N389" s="298"/>
    </row>
    <row r="390" spans="1:14" s="296" customFormat="1" ht="15.75">
      <c r="A390" s="663" t="s">
        <v>45</v>
      </c>
      <c r="B390" s="663"/>
      <c r="C390" s="663">
        <v>541100</v>
      </c>
      <c r="D390" s="663"/>
      <c r="E390" s="664" t="s">
        <v>350</v>
      </c>
      <c r="F390" s="664"/>
      <c r="G390" s="664"/>
      <c r="H390" s="664"/>
      <c r="I390" s="294"/>
      <c r="J390" s="298"/>
      <c r="K390" s="298"/>
      <c r="L390" s="298"/>
      <c r="M390" s="298"/>
      <c r="N390" s="298"/>
    </row>
    <row r="391" spans="1:14" s="296" customFormat="1" ht="15.75">
      <c r="A391" s="663" t="s">
        <v>2018</v>
      </c>
      <c r="B391" s="663"/>
      <c r="C391" s="663">
        <v>542000</v>
      </c>
      <c r="D391" s="663"/>
      <c r="E391" s="664" t="s">
        <v>1162</v>
      </c>
      <c r="F391" s="664"/>
      <c r="G391" s="664"/>
      <c r="H391" s="664"/>
      <c r="I391" s="294"/>
      <c r="J391" s="298"/>
      <c r="K391" s="298"/>
      <c r="L391" s="298"/>
      <c r="M391" s="298"/>
      <c r="N391" s="298"/>
    </row>
    <row r="392" spans="1:14" s="296" customFormat="1" ht="15.75">
      <c r="A392" s="663" t="s">
        <v>46</v>
      </c>
      <c r="B392" s="663"/>
      <c r="C392" s="663">
        <v>542100</v>
      </c>
      <c r="D392" s="663"/>
      <c r="E392" s="664" t="s">
        <v>352</v>
      </c>
      <c r="F392" s="664"/>
      <c r="G392" s="664"/>
      <c r="H392" s="664"/>
      <c r="I392" s="294"/>
      <c r="J392" s="298"/>
      <c r="K392" s="298"/>
      <c r="L392" s="298"/>
      <c r="M392" s="298"/>
      <c r="N392" s="298"/>
    </row>
    <row r="393" spans="1:14" s="296" customFormat="1" ht="15.75">
      <c r="A393" s="663" t="s">
        <v>2019</v>
      </c>
      <c r="B393" s="663"/>
      <c r="C393" s="663">
        <v>543000</v>
      </c>
      <c r="D393" s="663"/>
      <c r="E393" s="664" t="s">
        <v>1163</v>
      </c>
      <c r="F393" s="664"/>
      <c r="G393" s="664"/>
      <c r="H393" s="664"/>
      <c r="I393" s="294"/>
      <c r="J393" s="298"/>
      <c r="K393" s="298"/>
      <c r="L393" s="298"/>
      <c r="M393" s="298"/>
      <c r="N393" s="298"/>
    </row>
    <row r="394" spans="1:14" s="296" customFormat="1" ht="25.5">
      <c r="A394" s="306" t="s">
        <v>47</v>
      </c>
      <c r="B394" s="663">
        <v>543100</v>
      </c>
      <c r="C394" s="663"/>
      <c r="D394" s="664" t="s">
        <v>354</v>
      </c>
      <c r="E394" s="664"/>
      <c r="F394" s="664"/>
      <c r="G394" s="664"/>
      <c r="H394" s="299"/>
      <c r="I394" s="294"/>
      <c r="J394" s="298"/>
      <c r="K394" s="298"/>
      <c r="L394" s="298"/>
      <c r="M394" s="298"/>
      <c r="N394" s="298"/>
    </row>
    <row r="395" spans="1:14" s="296" customFormat="1" ht="25.5">
      <c r="A395" s="306" t="s">
        <v>48</v>
      </c>
      <c r="B395" s="663">
        <v>543200</v>
      </c>
      <c r="C395" s="663"/>
      <c r="D395" s="664" t="s">
        <v>355</v>
      </c>
      <c r="E395" s="664"/>
      <c r="F395" s="664"/>
      <c r="G395" s="664"/>
      <c r="H395" s="299"/>
      <c r="I395" s="294"/>
      <c r="J395" s="298"/>
      <c r="K395" s="298"/>
      <c r="L395" s="298"/>
      <c r="M395" s="298"/>
      <c r="N395" s="298"/>
    </row>
    <row r="396" spans="1:14" s="296" customFormat="1" ht="25.5">
      <c r="A396" s="306" t="s">
        <v>49</v>
      </c>
      <c r="B396" s="663">
        <v>600000</v>
      </c>
      <c r="C396" s="663"/>
      <c r="D396" s="664" t="s">
        <v>2281</v>
      </c>
      <c r="E396" s="664"/>
      <c r="F396" s="664"/>
      <c r="G396" s="664"/>
      <c r="H396" s="299"/>
      <c r="I396" s="294"/>
      <c r="J396" s="298"/>
      <c r="K396" s="298"/>
      <c r="L396" s="298"/>
      <c r="M396" s="298"/>
      <c r="N396" s="298"/>
    </row>
    <row r="397" spans="1:14" s="296" customFormat="1" ht="25.5">
      <c r="A397" s="306" t="s">
        <v>2020</v>
      </c>
      <c r="B397" s="663">
        <v>610000</v>
      </c>
      <c r="C397" s="663"/>
      <c r="D397" s="664" t="s">
        <v>2282</v>
      </c>
      <c r="E397" s="664"/>
      <c r="F397" s="664"/>
      <c r="G397" s="664"/>
      <c r="H397" s="299"/>
      <c r="I397" s="294"/>
      <c r="J397" s="298"/>
      <c r="K397" s="298"/>
      <c r="L397" s="298"/>
      <c r="M397" s="298"/>
      <c r="N397" s="298"/>
    </row>
    <row r="398" spans="1:14" s="296" customFormat="1" ht="25.5">
      <c r="A398" s="306" t="s">
        <v>2021</v>
      </c>
      <c r="B398" s="663">
        <v>611000</v>
      </c>
      <c r="C398" s="663"/>
      <c r="D398" s="664" t="s">
        <v>2283</v>
      </c>
      <c r="E398" s="664"/>
      <c r="F398" s="664"/>
      <c r="G398" s="664"/>
      <c r="H398" s="299"/>
      <c r="I398" s="294"/>
      <c r="J398" s="298"/>
      <c r="K398" s="298"/>
      <c r="L398" s="298"/>
      <c r="M398" s="298"/>
      <c r="N398" s="298"/>
    </row>
    <row r="399" spans="1:14" s="296" customFormat="1" ht="25.5">
      <c r="A399" s="306" t="s">
        <v>2022</v>
      </c>
      <c r="B399" s="663">
        <v>611100</v>
      </c>
      <c r="C399" s="663"/>
      <c r="D399" s="664" t="s">
        <v>2284</v>
      </c>
      <c r="E399" s="664"/>
      <c r="F399" s="664"/>
      <c r="G399" s="664"/>
      <c r="H399" s="299"/>
      <c r="I399" s="294"/>
      <c r="J399" s="298"/>
      <c r="K399" s="298"/>
      <c r="L399" s="298"/>
      <c r="M399" s="298"/>
      <c r="N399" s="298"/>
    </row>
    <row r="400" spans="1:14" s="296" customFormat="1" ht="25.5">
      <c r="A400" s="306" t="s">
        <v>2023</v>
      </c>
      <c r="B400" s="663">
        <v>611200</v>
      </c>
      <c r="C400" s="663"/>
      <c r="D400" s="664" t="s">
        <v>2285</v>
      </c>
      <c r="E400" s="664"/>
      <c r="F400" s="664"/>
      <c r="G400" s="664"/>
      <c r="H400" s="299"/>
      <c r="I400" s="294"/>
      <c r="J400" s="298"/>
      <c r="K400" s="298"/>
      <c r="L400" s="298"/>
      <c r="M400" s="298"/>
      <c r="N400" s="298"/>
    </row>
    <row r="401" spans="1:14" s="296" customFormat="1" ht="25.5">
      <c r="A401" s="306" t="s">
        <v>2024</v>
      </c>
      <c r="B401" s="663">
        <v>611300</v>
      </c>
      <c r="C401" s="663"/>
      <c r="D401" s="664" t="s">
        <v>2286</v>
      </c>
      <c r="E401" s="664"/>
      <c r="F401" s="664"/>
      <c r="G401" s="664"/>
      <c r="H401" s="299"/>
      <c r="I401" s="294"/>
      <c r="J401" s="298"/>
      <c r="K401" s="298"/>
      <c r="L401" s="298"/>
      <c r="M401" s="298"/>
      <c r="N401" s="298"/>
    </row>
    <row r="402" spans="1:14" s="296" customFormat="1" ht="25.5">
      <c r="A402" s="306" t="s">
        <v>2025</v>
      </c>
      <c r="B402" s="663">
        <v>611400</v>
      </c>
      <c r="C402" s="663"/>
      <c r="D402" s="664" t="s">
        <v>2287</v>
      </c>
      <c r="E402" s="664"/>
      <c r="F402" s="664"/>
      <c r="G402" s="664"/>
      <c r="H402" s="299"/>
      <c r="I402" s="294"/>
      <c r="J402" s="298"/>
      <c r="K402" s="298"/>
      <c r="L402" s="298"/>
      <c r="M402" s="298"/>
      <c r="N402" s="298"/>
    </row>
    <row r="403" spans="1:14" s="296" customFormat="1" ht="25.5">
      <c r="A403" s="306" t="s">
        <v>2026</v>
      </c>
      <c r="B403" s="663">
        <v>611500</v>
      </c>
      <c r="C403" s="663"/>
      <c r="D403" s="664" t="s">
        <v>2288</v>
      </c>
      <c r="E403" s="664"/>
      <c r="F403" s="664"/>
      <c r="G403" s="664"/>
      <c r="H403" s="299"/>
      <c r="I403" s="294"/>
      <c r="J403" s="298"/>
      <c r="K403" s="298"/>
      <c r="L403" s="298"/>
      <c r="M403" s="298"/>
      <c r="N403" s="298"/>
    </row>
    <row r="404" spans="1:14" s="296" customFormat="1" ht="25.5">
      <c r="A404" s="306" t="s">
        <v>2027</v>
      </c>
      <c r="B404" s="663">
        <v>611600</v>
      </c>
      <c r="C404" s="663"/>
      <c r="D404" s="664" t="s">
        <v>815</v>
      </c>
      <c r="E404" s="664"/>
      <c r="F404" s="664"/>
      <c r="G404" s="664"/>
      <c r="H404" s="299"/>
      <c r="I404" s="294"/>
      <c r="J404" s="298"/>
      <c r="K404" s="298"/>
      <c r="L404" s="298"/>
      <c r="M404" s="298"/>
      <c r="N404" s="298"/>
    </row>
    <row r="405" spans="1:14" s="296" customFormat="1" ht="25.5">
      <c r="A405" s="306" t="s">
        <v>2028</v>
      </c>
      <c r="B405" s="663">
        <v>611700</v>
      </c>
      <c r="C405" s="663"/>
      <c r="D405" s="664" t="s">
        <v>2072</v>
      </c>
      <c r="E405" s="664"/>
      <c r="F405" s="664"/>
      <c r="G405" s="664"/>
      <c r="H405" s="299"/>
      <c r="I405" s="294"/>
      <c r="J405" s="298"/>
      <c r="K405" s="298"/>
      <c r="L405" s="298"/>
      <c r="M405" s="298"/>
      <c r="N405" s="298"/>
    </row>
    <row r="406" spans="1:14" s="296" customFormat="1" ht="25.5">
      <c r="A406" s="306" t="s">
        <v>50</v>
      </c>
      <c r="B406" s="663">
        <v>611800</v>
      </c>
      <c r="C406" s="663"/>
      <c r="D406" s="664" t="s">
        <v>2073</v>
      </c>
      <c r="E406" s="664"/>
      <c r="F406" s="664"/>
      <c r="G406" s="664"/>
      <c r="H406" s="299"/>
      <c r="I406" s="294"/>
      <c r="J406" s="298"/>
      <c r="K406" s="298"/>
      <c r="L406" s="298"/>
      <c r="M406" s="298"/>
      <c r="N406" s="298"/>
    </row>
    <row r="407" spans="1:14" s="296" customFormat="1" ht="25.5">
      <c r="A407" s="306" t="s">
        <v>2029</v>
      </c>
      <c r="B407" s="663">
        <v>611900</v>
      </c>
      <c r="C407" s="663"/>
      <c r="D407" s="664" t="s">
        <v>299</v>
      </c>
      <c r="E407" s="664"/>
      <c r="F407" s="664"/>
      <c r="G407" s="664"/>
      <c r="H407" s="299"/>
      <c r="I407" s="294"/>
      <c r="J407" s="298"/>
      <c r="K407" s="298"/>
      <c r="L407" s="298"/>
      <c r="M407" s="298"/>
      <c r="N407" s="298"/>
    </row>
    <row r="408" spans="1:14" s="296" customFormat="1" ht="25.5">
      <c r="A408" s="306" t="s">
        <v>2030</v>
      </c>
      <c r="B408" s="663">
        <v>612000</v>
      </c>
      <c r="C408" s="663"/>
      <c r="D408" s="664" t="s">
        <v>2074</v>
      </c>
      <c r="E408" s="664"/>
      <c r="F408" s="664"/>
      <c r="G408" s="664"/>
      <c r="H408" s="299"/>
      <c r="I408" s="294"/>
      <c r="J408" s="298"/>
      <c r="K408" s="298"/>
      <c r="L408" s="298"/>
      <c r="M408" s="298"/>
      <c r="N408" s="298"/>
    </row>
    <row r="409" spans="1:14" s="296" customFormat="1" ht="25.5">
      <c r="A409" s="306" t="s">
        <v>2031</v>
      </c>
      <c r="B409" s="663">
        <v>612100</v>
      </c>
      <c r="C409" s="663"/>
      <c r="D409" s="664" t="s">
        <v>2075</v>
      </c>
      <c r="E409" s="664"/>
      <c r="F409" s="664"/>
      <c r="G409" s="664"/>
      <c r="H409" s="299"/>
      <c r="I409" s="294"/>
      <c r="J409" s="298"/>
      <c r="K409" s="298"/>
      <c r="L409" s="298"/>
      <c r="M409" s="298"/>
      <c r="N409" s="298"/>
    </row>
    <row r="410" spans="1:14" s="296" customFormat="1" ht="25.5">
      <c r="A410" s="306" t="s">
        <v>2032</v>
      </c>
      <c r="B410" s="663">
        <v>612200</v>
      </c>
      <c r="C410" s="663"/>
      <c r="D410" s="664" t="s">
        <v>2076</v>
      </c>
      <c r="E410" s="664"/>
      <c r="F410" s="664"/>
      <c r="G410" s="664"/>
      <c r="H410" s="299"/>
      <c r="I410" s="294"/>
      <c r="J410" s="298"/>
      <c r="K410" s="298"/>
      <c r="L410" s="298"/>
      <c r="M410" s="298"/>
      <c r="N410" s="298"/>
    </row>
    <row r="411" spans="1:14" s="296" customFormat="1" ht="25.5">
      <c r="A411" s="306" t="s">
        <v>2033</v>
      </c>
      <c r="B411" s="663">
        <v>612300</v>
      </c>
      <c r="C411" s="663"/>
      <c r="D411" s="664" t="s">
        <v>2077</v>
      </c>
      <c r="E411" s="664"/>
      <c r="F411" s="664"/>
      <c r="G411" s="664"/>
      <c r="H411" s="299"/>
      <c r="I411" s="294"/>
      <c r="J411" s="298"/>
      <c r="K411" s="298"/>
      <c r="L411" s="298"/>
      <c r="M411" s="298"/>
      <c r="N411" s="298"/>
    </row>
    <row r="412" spans="1:14" s="296" customFormat="1" ht="25.5">
      <c r="A412" s="306" t="s">
        <v>2034</v>
      </c>
      <c r="B412" s="663">
        <v>612400</v>
      </c>
      <c r="C412" s="663"/>
      <c r="D412" s="664" t="s">
        <v>2078</v>
      </c>
      <c r="E412" s="664"/>
      <c r="F412" s="664"/>
      <c r="G412" s="664"/>
      <c r="H412" s="299"/>
      <c r="I412" s="294"/>
      <c r="J412" s="298"/>
      <c r="K412" s="298"/>
      <c r="L412" s="298"/>
      <c r="M412" s="298"/>
      <c r="N412" s="298"/>
    </row>
    <row r="413" spans="1:14" s="296" customFormat="1" ht="25.5">
      <c r="A413" s="306" t="s">
        <v>2035</v>
      </c>
      <c r="B413" s="663">
        <v>612500</v>
      </c>
      <c r="C413" s="663"/>
      <c r="D413" s="664" t="s">
        <v>2079</v>
      </c>
      <c r="E413" s="664"/>
      <c r="F413" s="664"/>
      <c r="G413" s="664"/>
      <c r="H413" s="299"/>
      <c r="I413" s="294"/>
      <c r="J413" s="298"/>
      <c r="K413" s="298"/>
      <c r="L413" s="298"/>
      <c r="M413" s="298"/>
      <c r="N413" s="298"/>
    </row>
    <row r="414" spans="1:14" s="296" customFormat="1" ht="25.5">
      <c r="A414" s="306" t="s">
        <v>51</v>
      </c>
      <c r="B414" s="663">
        <v>612600</v>
      </c>
      <c r="C414" s="663"/>
      <c r="D414" s="664" t="s">
        <v>2080</v>
      </c>
      <c r="E414" s="664"/>
      <c r="F414" s="664"/>
      <c r="G414" s="664"/>
      <c r="H414" s="299"/>
      <c r="I414" s="294"/>
      <c r="J414" s="298"/>
      <c r="K414" s="298"/>
      <c r="L414" s="298"/>
      <c r="M414" s="298"/>
      <c r="N414" s="298"/>
    </row>
    <row r="415" spans="1:14" s="296" customFormat="1" ht="25.5">
      <c r="A415" s="306" t="s">
        <v>362</v>
      </c>
      <c r="B415" s="663">
        <v>612900</v>
      </c>
      <c r="C415" s="663"/>
      <c r="D415" s="664" t="s">
        <v>743</v>
      </c>
      <c r="E415" s="664"/>
      <c r="F415" s="664"/>
      <c r="G415" s="664"/>
      <c r="H415" s="299"/>
      <c r="I415" s="294"/>
      <c r="J415" s="298"/>
      <c r="K415" s="298"/>
      <c r="L415" s="298"/>
      <c r="M415" s="298"/>
      <c r="N415" s="298"/>
    </row>
    <row r="416" spans="1:14" s="296" customFormat="1" ht="25.5">
      <c r="A416" s="306" t="s">
        <v>52</v>
      </c>
      <c r="B416" s="663">
        <v>613000</v>
      </c>
      <c r="C416" s="663"/>
      <c r="D416" s="664" t="s">
        <v>2081</v>
      </c>
      <c r="E416" s="664"/>
      <c r="F416" s="664"/>
      <c r="G416" s="664"/>
      <c r="H416" s="299"/>
      <c r="I416" s="294"/>
      <c r="J416" s="298"/>
      <c r="K416" s="298"/>
      <c r="L416" s="298"/>
      <c r="M416" s="298"/>
      <c r="N416" s="298"/>
    </row>
    <row r="417" spans="1:14" s="296" customFormat="1" ht="25.5">
      <c r="A417" s="306" t="s">
        <v>53</v>
      </c>
      <c r="B417" s="663">
        <v>613100</v>
      </c>
      <c r="C417" s="663"/>
      <c r="D417" s="664" t="s">
        <v>2082</v>
      </c>
      <c r="E417" s="664"/>
      <c r="F417" s="664"/>
      <c r="G417" s="664"/>
      <c r="H417" s="299"/>
      <c r="I417" s="294"/>
      <c r="J417" s="298"/>
      <c r="K417" s="298"/>
      <c r="L417" s="298"/>
      <c r="M417" s="298"/>
      <c r="N417" s="298"/>
    </row>
    <row r="418" spans="1:14" s="296" customFormat="1" ht="15.75">
      <c r="A418" s="663" t="s">
        <v>363</v>
      </c>
      <c r="B418" s="663">
        <v>620000</v>
      </c>
      <c r="C418" s="663"/>
      <c r="D418" s="664" t="s">
        <v>2083</v>
      </c>
      <c r="E418" s="664"/>
      <c r="F418" s="664"/>
      <c r="G418" s="664"/>
      <c r="H418" s="664"/>
      <c r="I418" s="665"/>
      <c r="J418" s="675"/>
      <c r="K418" s="675"/>
      <c r="L418" s="675"/>
      <c r="M418" s="675"/>
      <c r="N418" s="675"/>
    </row>
    <row r="419" spans="1:14" s="296" customFormat="1" ht="15.75">
      <c r="A419" s="663"/>
      <c r="B419" s="663"/>
      <c r="C419" s="663"/>
      <c r="D419" s="664" t="s">
        <v>694</v>
      </c>
      <c r="E419" s="664"/>
      <c r="F419" s="664"/>
      <c r="G419" s="664"/>
      <c r="H419" s="664"/>
      <c r="I419" s="665"/>
      <c r="J419" s="676"/>
      <c r="K419" s="676"/>
      <c r="L419" s="676"/>
      <c r="M419" s="676"/>
      <c r="N419" s="676"/>
    </row>
    <row r="420" spans="1:14" s="296" customFormat="1" ht="25.5">
      <c r="A420" s="306" t="s">
        <v>54</v>
      </c>
      <c r="B420" s="663">
        <v>621000</v>
      </c>
      <c r="C420" s="663"/>
      <c r="D420" s="664" t="s">
        <v>695</v>
      </c>
      <c r="E420" s="664"/>
      <c r="F420" s="664"/>
      <c r="G420" s="664"/>
      <c r="H420" s="299"/>
      <c r="I420" s="294"/>
      <c r="J420" s="298"/>
      <c r="K420" s="298"/>
      <c r="L420" s="298"/>
      <c r="M420" s="298"/>
      <c r="N420" s="298"/>
    </row>
    <row r="421" spans="1:14" s="296" customFormat="1" ht="25.5">
      <c r="A421" s="306" t="s">
        <v>364</v>
      </c>
      <c r="B421" s="663">
        <v>621100</v>
      </c>
      <c r="C421" s="663"/>
      <c r="D421" s="664" t="s">
        <v>696</v>
      </c>
      <c r="E421" s="664"/>
      <c r="F421" s="664"/>
      <c r="G421" s="664"/>
      <c r="H421" s="299"/>
      <c r="I421" s="294"/>
      <c r="J421" s="298"/>
      <c r="K421" s="298"/>
      <c r="L421" s="298"/>
      <c r="M421" s="298"/>
      <c r="N421" s="298"/>
    </row>
    <row r="422" spans="1:14" s="296" customFormat="1" ht="25.5">
      <c r="A422" s="306" t="s">
        <v>365</v>
      </c>
      <c r="B422" s="663">
        <v>621200</v>
      </c>
      <c r="C422" s="663"/>
      <c r="D422" s="664" t="s">
        <v>453</v>
      </c>
      <c r="E422" s="664"/>
      <c r="F422" s="664"/>
      <c r="G422" s="664"/>
      <c r="H422" s="299"/>
      <c r="I422" s="294"/>
      <c r="J422" s="298"/>
      <c r="K422" s="298"/>
      <c r="L422" s="298"/>
      <c r="M422" s="298"/>
      <c r="N422" s="298"/>
    </row>
    <row r="423" spans="1:14" s="296" customFormat="1" ht="25.5">
      <c r="A423" s="306" t="s">
        <v>55</v>
      </c>
      <c r="B423" s="663">
        <v>621300</v>
      </c>
      <c r="C423" s="663"/>
      <c r="D423" s="664" t="s">
        <v>454</v>
      </c>
      <c r="E423" s="664"/>
      <c r="F423" s="664"/>
      <c r="G423" s="664"/>
      <c r="H423" s="299"/>
      <c r="I423" s="294"/>
      <c r="J423" s="298"/>
      <c r="K423" s="298"/>
      <c r="L423" s="298"/>
      <c r="M423" s="298"/>
      <c r="N423" s="298"/>
    </row>
    <row r="424" spans="1:14" s="296" customFormat="1" ht="25.5">
      <c r="A424" s="306" t="s">
        <v>366</v>
      </c>
      <c r="B424" s="663">
        <v>621400</v>
      </c>
      <c r="C424" s="663"/>
      <c r="D424" s="664" t="s">
        <v>697</v>
      </c>
      <c r="E424" s="664"/>
      <c r="F424" s="664"/>
      <c r="G424" s="664"/>
      <c r="H424" s="299"/>
      <c r="I424" s="294"/>
      <c r="J424" s="298"/>
      <c r="K424" s="298"/>
      <c r="L424" s="298"/>
      <c r="M424" s="298"/>
      <c r="N424" s="298"/>
    </row>
    <row r="425" spans="1:14" s="296" customFormat="1" ht="25.5">
      <c r="A425" s="306" t="s">
        <v>367</v>
      </c>
      <c r="B425" s="663">
        <v>621500</v>
      </c>
      <c r="C425" s="663"/>
      <c r="D425" s="664" t="s">
        <v>698</v>
      </c>
      <c r="E425" s="664"/>
      <c r="F425" s="664"/>
      <c r="G425" s="664"/>
      <c r="H425" s="299"/>
      <c r="I425" s="294"/>
      <c r="J425" s="298"/>
      <c r="K425" s="298"/>
      <c r="L425" s="298"/>
      <c r="M425" s="298"/>
      <c r="N425" s="298"/>
    </row>
    <row r="426" spans="1:14" s="296" customFormat="1" ht="25.5">
      <c r="A426" s="306" t="s">
        <v>368</v>
      </c>
      <c r="B426" s="663">
        <v>621600</v>
      </c>
      <c r="C426" s="663"/>
      <c r="D426" s="664" t="s">
        <v>457</v>
      </c>
      <c r="E426" s="664"/>
      <c r="F426" s="664"/>
      <c r="G426" s="664"/>
      <c r="H426" s="299"/>
      <c r="I426" s="294"/>
      <c r="J426" s="298"/>
      <c r="K426" s="298"/>
      <c r="L426" s="298"/>
      <c r="M426" s="298"/>
      <c r="N426" s="298"/>
    </row>
    <row r="427" spans="1:14" s="296" customFormat="1" ht="25.5">
      <c r="A427" s="306" t="s">
        <v>369</v>
      </c>
      <c r="B427" s="663">
        <v>621700</v>
      </c>
      <c r="C427" s="663"/>
      <c r="D427" s="664" t="s">
        <v>699</v>
      </c>
      <c r="E427" s="664"/>
      <c r="F427" s="664"/>
      <c r="G427" s="664"/>
      <c r="H427" s="299"/>
      <c r="I427" s="294"/>
      <c r="J427" s="298"/>
      <c r="K427" s="298"/>
      <c r="L427" s="298"/>
      <c r="M427" s="298"/>
      <c r="N427" s="298"/>
    </row>
    <row r="428" spans="1:14" s="296" customFormat="1" ht="25.5">
      <c r="A428" s="306" t="s">
        <v>370</v>
      </c>
      <c r="B428" s="663">
        <v>621800</v>
      </c>
      <c r="C428" s="663"/>
      <c r="D428" s="664" t="s">
        <v>459</v>
      </c>
      <c r="E428" s="664"/>
      <c r="F428" s="664"/>
      <c r="G428" s="664"/>
      <c r="H428" s="299"/>
      <c r="I428" s="294"/>
      <c r="J428" s="298"/>
      <c r="K428" s="298"/>
      <c r="L428" s="298"/>
      <c r="M428" s="298"/>
      <c r="N428" s="298"/>
    </row>
    <row r="429" spans="1:14" s="296" customFormat="1" ht="25.5">
      <c r="A429" s="306" t="s">
        <v>371</v>
      </c>
      <c r="B429" s="663">
        <v>621900</v>
      </c>
      <c r="C429" s="663"/>
      <c r="D429" s="664" t="s">
        <v>700</v>
      </c>
      <c r="E429" s="664"/>
      <c r="F429" s="664"/>
      <c r="G429" s="664"/>
      <c r="H429" s="299"/>
      <c r="I429" s="294"/>
      <c r="J429" s="298"/>
      <c r="K429" s="298"/>
      <c r="L429" s="298"/>
      <c r="M429" s="298"/>
      <c r="N429" s="298"/>
    </row>
    <row r="430" spans="1:14" s="296" customFormat="1" ht="25.5">
      <c r="A430" s="306" t="s">
        <v>372</v>
      </c>
      <c r="B430" s="663">
        <v>622000</v>
      </c>
      <c r="C430" s="663"/>
      <c r="D430" s="664" t="s">
        <v>701</v>
      </c>
      <c r="E430" s="664"/>
      <c r="F430" s="664"/>
      <c r="G430" s="664"/>
      <c r="H430" s="299"/>
      <c r="I430" s="294"/>
      <c r="J430" s="298"/>
      <c r="K430" s="298"/>
      <c r="L430" s="298"/>
      <c r="M430" s="298"/>
      <c r="N430" s="298"/>
    </row>
    <row r="431" spans="1:14" s="296" customFormat="1" ht="25.5">
      <c r="A431" s="306" t="s">
        <v>373</v>
      </c>
      <c r="B431" s="663">
        <v>622100</v>
      </c>
      <c r="C431" s="663"/>
      <c r="D431" s="664" t="s">
        <v>702</v>
      </c>
      <c r="E431" s="664"/>
      <c r="F431" s="664"/>
      <c r="G431" s="664"/>
      <c r="H431" s="299"/>
      <c r="I431" s="294"/>
      <c r="J431" s="298"/>
      <c r="K431" s="298"/>
      <c r="L431" s="298"/>
      <c r="M431" s="298"/>
      <c r="N431" s="298"/>
    </row>
    <row r="432" spans="1:14" s="296" customFormat="1" ht="25.5">
      <c r="A432" s="306" t="s">
        <v>374</v>
      </c>
      <c r="B432" s="663">
        <v>622200</v>
      </c>
      <c r="C432" s="663"/>
      <c r="D432" s="664" t="s">
        <v>463</v>
      </c>
      <c r="E432" s="664"/>
      <c r="F432" s="664"/>
      <c r="G432" s="664"/>
      <c r="H432" s="299"/>
      <c r="I432" s="294"/>
      <c r="J432" s="298"/>
      <c r="K432" s="298"/>
      <c r="L432" s="298"/>
      <c r="M432" s="298"/>
      <c r="N432" s="298"/>
    </row>
    <row r="433" spans="1:14" s="296" customFormat="1" ht="25.5">
      <c r="A433" s="306" t="s">
        <v>375</v>
      </c>
      <c r="B433" s="663">
        <v>622300</v>
      </c>
      <c r="C433" s="663"/>
      <c r="D433" s="664" t="s">
        <v>464</v>
      </c>
      <c r="E433" s="664"/>
      <c r="F433" s="664"/>
      <c r="G433" s="664"/>
      <c r="H433" s="299"/>
      <c r="I433" s="294"/>
      <c r="J433" s="298"/>
      <c r="K433" s="298"/>
      <c r="L433" s="298"/>
      <c r="M433" s="298"/>
      <c r="N433" s="298"/>
    </row>
    <row r="434" spans="1:14" s="296" customFormat="1" ht="25.5">
      <c r="A434" s="306" t="s">
        <v>376</v>
      </c>
      <c r="B434" s="663">
        <v>622400</v>
      </c>
      <c r="C434" s="663"/>
      <c r="D434" s="664" t="s">
        <v>465</v>
      </c>
      <c r="E434" s="664"/>
      <c r="F434" s="664"/>
      <c r="G434" s="664"/>
      <c r="H434" s="299"/>
      <c r="I434" s="294"/>
      <c r="J434" s="298"/>
      <c r="K434" s="298"/>
      <c r="L434" s="298"/>
      <c r="M434" s="298"/>
      <c r="N434" s="298"/>
    </row>
    <row r="435" spans="1:14" s="296" customFormat="1" ht="25.5">
      <c r="A435" s="306" t="s">
        <v>377</v>
      </c>
      <c r="B435" s="663">
        <v>622500</v>
      </c>
      <c r="C435" s="663"/>
      <c r="D435" s="664" t="s">
        <v>466</v>
      </c>
      <c r="E435" s="664"/>
      <c r="F435" s="664"/>
      <c r="G435" s="664"/>
      <c r="H435" s="299"/>
      <c r="I435" s="294"/>
      <c r="J435" s="298"/>
      <c r="K435" s="298"/>
      <c r="L435" s="298"/>
      <c r="M435" s="298"/>
      <c r="N435" s="298"/>
    </row>
    <row r="436" spans="1:14" s="296" customFormat="1" ht="25.5">
      <c r="A436" s="306" t="s">
        <v>378</v>
      </c>
      <c r="B436" s="663">
        <v>622600</v>
      </c>
      <c r="C436" s="663"/>
      <c r="D436" s="664" t="s">
        <v>467</v>
      </c>
      <c r="E436" s="664"/>
      <c r="F436" s="664"/>
      <c r="G436" s="664"/>
      <c r="H436" s="299"/>
      <c r="I436" s="294"/>
      <c r="J436" s="298"/>
      <c r="K436" s="298"/>
      <c r="L436" s="298"/>
      <c r="M436" s="298"/>
      <c r="N436" s="298"/>
    </row>
    <row r="437" spans="1:14" s="296" customFormat="1" ht="25.5">
      <c r="A437" s="306" t="s">
        <v>379</v>
      </c>
      <c r="B437" s="663">
        <v>622700</v>
      </c>
      <c r="C437" s="663"/>
      <c r="D437" s="664" t="s">
        <v>703</v>
      </c>
      <c r="E437" s="664"/>
      <c r="F437" s="664"/>
      <c r="G437" s="664"/>
      <c r="H437" s="299"/>
      <c r="I437" s="294"/>
      <c r="J437" s="298"/>
      <c r="K437" s="298"/>
      <c r="L437" s="298"/>
      <c r="M437" s="298"/>
      <c r="N437" s="298"/>
    </row>
    <row r="438" spans="1:14" s="296" customFormat="1" ht="15.75">
      <c r="A438" s="663" t="s">
        <v>56</v>
      </c>
      <c r="B438" s="663"/>
      <c r="C438" s="663"/>
      <c r="D438" s="664" t="s">
        <v>704</v>
      </c>
      <c r="E438" s="664"/>
      <c r="F438" s="664"/>
      <c r="G438" s="664"/>
      <c r="H438" s="664"/>
      <c r="I438" s="665"/>
      <c r="J438" s="675"/>
      <c r="K438" s="675"/>
      <c r="L438" s="675"/>
      <c r="M438" s="675"/>
      <c r="N438" s="675"/>
    </row>
    <row r="439" spans="1:14" s="296" customFormat="1" ht="15.75">
      <c r="A439" s="663"/>
      <c r="B439" s="663"/>
      <c r="C439" s="663"/>
      <c r="D439" s="664" t="s">
        <v>705</v>
      </c>
      <c r="E439" s="664"/>
      <c r="F439" s="664"/>
      <c r="G439" s="664"/>
      <c r="H439" s="664"/>
      <c r="I439" s="665"/>
      <c r="J439" s="676"/>
      <c r="K439" s="676"/>
      <c r="L439" s="676"/>
      <c r="M439" s="676"/>
      <c r="N439" s="676"/>
    </row>
    <row r="440" spans="1:14" s="296" customFormat="1" ht="15.75">
      <c r="A440" s="663" t="s">
        <v>57</v>
      </c>
      <c r="B440" s="663"/>
      <c r="C440" s="663"/>
      <c r="D440" s="664" t="s">
        <v>706</v>
      </c>
      <c r="E440" s="664"/>
      <c r="F440" s="664"/>
      <c r="G440" s="664"/>
      <c r="H440" s="664"/>
      <c r="I440" s="665"/>
      <c r="J440" s="675"/>
      <c r="K440" s="675"/>
      <c r="L440" s="675"/>
      <c r="M440" s="675"/>
      <c r="N440" s="675"/>
    </row>
    <row r="441" spans="1:14" s="296" customFormat="1" ht="15.75">
      <c r="A441" s="663"/>
      <c r="B441" s="663"/>
      <c r="C441" s="663"/>
      <c r="D441" s="664" t="s">
        <v>707</v>
      </c>
      <c r="E441" s="664"/>
      <c r="F441" s="664"/>
      <c r="G441" s="664"/>
      <c r="H441" s="664"/>
      <c r="I441" s="665"/>
      <c r="J441" s="676"/>
      <c r="K441" s="676"/>
      <c r="L441" s="676"/>
      <c r="M441" s="676"/>
      <c r="N441" s="676"/>
    </row>
    <row r="442" spans="1:14" s="296" customFormat="1" ht="25.5">
      <c r="A442" s="306" t="s">
        <v>58</v>
      </c>
      <c r="B442" s="663"/>
      <c r="C442" s="663"/>
      <c r="D442" s="664" t="s">
        <v>708</v>
      </c>
      <c r="E442" s="664"/>
      <c r="F442" s="664"/>
      <c r="G442" s="664"/>
      <c r="H442" s="299"/>
      <c r="I442" s="294"/>
      <c r="J442" s="298"/>
      <c r="K442" s="298"/>
      <c r="L442" s="298"/>
      <c r="M442" s="298"/>
      <c r="N442" s="298"/>
    </row>
    <row r="443" spans="1:14" s="296" customFormat="1" ht="25.5">
      <c r="A443" s="306" t="s">
        <v>59</v>
      </c>
      <c r="B443" s="663"/>
      <c r="C443" s="663"/>
      <c r="D443" s="664" t="s">
        <v>2304</v>
      </c>
      <c r="E443" s="664"/>
      <c r="F443" s="664"/>
      <c r="G443" s="664"/>
      <c r="H443" s="299"/>
      <c r="I443" s="294"/>
      <c r="J443" s="298"/>
      <c r="K443" s="298"/>
      <c r="L443" s="298"/>
      <c r="M443" s="298"/>
      <c r="N443" s="298"/>
    </row>
    <row r="444" spans="1:14" s="296" customFormat="1" ht="25.5">
      <c r="A444" s="306" t="s">
        <v>380</v>
      </c>
      <c r="B444" s="663"/>
      <c r="C444" s="663"/>
      <c r="D444" s="664" t="s">
        <v>2305</v>
      </c>
      <c r="E444" s="664"/>
      <c r="F444" s="664"/>
      <c r="G444" s="664"/>
      <c r="H444" s="299"/>
      <c r="I444" s="294"/>
      <c r="J444" s="298"/>
      <c r="K444" s="298"/>
      <c r="L444" s="298"/>
      <c r="M444" s="298"/>
      <c r="N444" s="298"/>
    </row>
    <row r="445" spans="1:14" s="296" customFormat="1" ht="25.5">
      <c r="A445" s="306" t="s">
        <v>60</v>
      </c>
      <c r="B445" s="663"/>
      <c r="C445" s="663"/>
      <c r="D445" s="664" t="s">
        <v>2306</v>
      </c>
      <c r="E445" s="664"/>
      <c r="F445" s="664"/>
      <c r="G445" s="664"/>
      <c r="H445" s="299"/>
      <c r="I445" s="294"/>
      <c r="J445" s="298"/>
      <c r="K445" s="298"/>
      <c r="L445" s="298"/>
      <c r="M445" s="298"/>
      <c r="N445" s="298"/>
    </row>
    <row r="446" spans="1:14" s="296" customFormat="1" ht="15.75">
      <c r="A446" s="663" t="s">
        <v>381</v>
      </c>
      <c r="B446" s="663"/>
      <c r="C446" s="663"/>
      <c r="D446" s="664" t="s">
        <v>2307</v>
      </c>
      <c r="E446" s="664"/>
      <c r="F446" s="664"/>
      <c r="G446" s="664"/>
      <c r="H446" s="664"/>
      <c r="I446" s="665"/>
      <c r="J446" s="675"/>
      <c r="K446" s="675"/>
      <c r="L446" s="675"/>
      <c r="M446" s="675"/>
      <c r="N446" s="675"/>
    </row>
    <row r="447" spans="1:14" s="296" customFormat="1" ht="15.75">
      <c r="A447" s="663"/>
      <c r="B447" s="663"/>
      <c r="C447" s="663"/>
      <c r="D447" s="664" t="s">
        <v>2308</v>
      </c>
      <c r="E447" s="664"/>
      <c r="F447" s="664"/>
      <c r="G447" s="664"/>
      <c r="H447" s="664"/>
      <c r="I447" s="665"/>
      <c r="J447" s="676"/>
      <c r="K447" s="676"/>
      <c r="L447" s="676"/>
      <c r="M447" s="676"/>
      <c r="N447" s="676"/>
    </row>
    <row r="448" spans="1:14" s="296" customFormat="1" ht="25.5">
      <c r="A448" s="306" t="s">
        <v>382</v>
      </c>
      <c r="B448" s="663"/>
      <c r="C448" s="663"/>
      <c r="D448" s="664" t="s">
        <v>2309</v>
      </c>
      <c r="E448" s="664"/>
      <c r="F448" s="664"/>
      <c r="G448" s="664"/>
      <c r="H448" s="299"/>
      <c r="I448" s="294"/>
      <c r="J448" s="298"/>
      <c r="K448" s="298"/>
      <c r="L448" s="298"/>
      <c r="M448" s="298"/>
      <c r="N448" s="298"/>
    </row>
    <row r="449" spans="1:14" s="296" customFormat="1" ht="25.5">
      <c r="A449" s="306" t="s">
        <v>61</v>
      </c>
      <c r="B449" s="663"/>
      <c r="C449" s="663"/>
      <c r="D449" s="664" t="s">
        <v>1236</v>
      </c>
      <c r="E449" s="664"/>
      <c r="F449" s="664"/>
      <c r="G449" s="664"/>
      <c r="H449" s="299"/>
      <c r="I449" s="294"/>
      <c r="J449" s="298"/>
      <c r="K449" s="298"/>
      <c r="L449" s="298"/>
      <c r="M449" s="298"/>
      <c r="N449" s="298"/>
    </row>
    <row r="450" spans="1:14" s="296" customFormat="1" ht="15.75">
      <c r="A450" s="663" t="s">
        <v>62</v>
      </c>
      <c r="B450" s="663"/>
      <c r="C450" s="663"/>
      <c r="D450" s="664" t="s">
        <v>1237</v>
      </c>
      <c r="E450" s="664"/>
      <c r="F450" s="664"/>
      <c r="G450" s="664"/>
      <c r="H450" s="664"/>
      <c r="I450" s="665"/>
      <c r="J450" s="675"/>
      <c r="K450" s="675"/>
      <c r="L450" s="675"/>
      <c r="M450" s="675"/>
      <c r="N450" s="675"/>
    </row>
    <row r="451" spans="1:14" s="296" customFormat="1" ht="15.75">
      <c r="A451" s="663"/>
      <c r="B451" s="663"/>
      <c r="C451" s="663"/>
      <c r="D451" s="664" t="s">
        <v>1238</v>
      </c>
      <c r="E451" s="664"/>
      <c r="F451" s="664"/>
      <c r="G451" s="664"/>
      <c r="H451" s="664"/>
      <c r="I451" s="665"/>
      <c r="J451" s="676"/>
      <c r="K451" s="676"/>
      <c r="L451" s="676"/>
      <c r="M451" s="676"/>
      <c r="N451" s="676"/>
    </row>
    <row r="452" spans="1:9" ht="15">
      <c r="A452" s="54"/>
      <c r="B452" s="54"/>
      <c r="C452" s="309"/>
      <c r="D452" s="54"/>
      <c r="E452" s="54"/>
      <c r="F452" s="54"/>
      <c r="G452" s="54"/>
      <c r="H452" s="54"/>
      <c r="I452" s="54"/>
    </row>
    <row r="453" spans="1:9" ht="14.25">
      <c r="A453" s="55"/>
      <c r="B453" s="249"/>
      <c r="D453" s="249"/>
      <c r="E453" s="293"/>
      <c r="F453" s="249"/>
      <c r="G453" s="293"/>
      <c r="H453" s="293"/>
      <c r="I453" s="293"/>
    </row>
    <row r="454" spans="1:9" ht="14.25">
      <c r="A454" s="55"/>
      <c r="B454" s="249"/>
      <c r="D454" s="249"/>
      <c r="E454" s="293"/>
      <c r="F454" s="249"/>
      <c r="G454" s="293"/>
      <c r="H454" s="293"/>
      <c r="I454" s="293"/>
    </row>
    <row r="455" spans="1:9" ht="14.25">
      <c r="A455" s="55"/>
      <c r="B455" s="249"/>
      <c r="D455" s="249"/>
      <c r="E455" s="293"/>
      <c r="F455" s="249"/>
      <c r="G455" s="293"/>
      <c r="H455" s="293"/>
      <c r="I455" s="293"/>
    </row>
    <row r="456" spans="1:9" ht="14.25">
      <c r="A456" s="249"/>
      <c r="B456" s="249"/>
      <c r="D456" s="249"/>
      <c r="E456" s="293"/>
      <c r="F456" s="249"/>
      <c r="G456" s="293"/>
      <c r="H456" s="293"/>
      <c r="I456" s="293"/>
    </row>
    <row r="457" spans="1:9" ht="14.25">
      <c r="A457" s="249"/>
      <c r="B457" s="249"/>
      <c r="D457" s="249"/>
      <c r="E457" s="293"/>
      <c r="F457" s="249"/>
      <c r="G457" s="293"/>
      <c r="H457" s="293"/>
      <c r="I457" s="293"/>
    </row>
    <row r="458" spans="1:9" ht="14.25">
      <c r="A458" s="249"/>
      <c r="B458" s="249"/>
      <c r="D458" s="249"/>
      <c r="E458" s="293"/>
      <c r="F458" s="249"/>
      <c r="G458" s="293"/>
      <c r="H458" s="293"/>
      <c r="I458" s="293"/>
    </row>
    <row r="459" spans="1:9" ht="14.25">
      <c r="A459" s="249"/>
      <c r="B459" s="249"/>
      <c r="D459" s="249"/>
      <c r="E459" s="293"/>
      <c r="F459" s="249"/>
      <c r="G459" s="293"/>
      <c r="H459" s="293"/>
      <c r="I459" s="293"/>
    </row>
    <row r="460" spans="1:9" ht="14.25">
      <c r="A460" s="249"/>
      <c r="B460" s="249"/>
      <c r="D460" s="249"/>
      <c r="E460" s="293"/>
      <c r="F460" s="249"/>
      <c r="G460" s="293"/>
      <c r="H460" s="293"/>
      <c r="I460" s="293"/>
    </row>
    <row r="461" spans="1:9" ht="14.25">
      <c r="A461" s="249"/>
      <c r="B461" s="249"/>
      <c r="D461" s="249"/>
      <c r="E461" s="293"/>
      <c r="F461" s="249"/>
      <c r="G461" s="293"/>
      <c r="H461" s="293"/>
      <c r="I461" s="293"/>
    </row>
    <row r="462" spans="1:9" ht="14.25">
      <c r="A462" s="249"/>
      <c r="B462" s="249"/>
      <c r="D462" s="249"/>
      <c r="E462" s="293"/>
      <c r="F462" s="249"/>
      <c r="G462" s="293"/>
      <c r="H462" s="293"/>
      <c r="I462" s="293"/>
    </row>
  </sheetData>
  <sheetProtection/>
  <mergeCells count="1561">
    <mergeCell ref="N450:N451"/>
    <mergeCell ref="J440:J441"/>
    <mergeCell ref="K440:K441"/>
    <mergeCell ref="L440:L441"/>
    <mergeCell ref="M440:M441"/>
    <mergeCell ref="N440:N441"/>
    <mergeCell ref="J450:J451"/>
    <mergeCell ref="K450:K451"/>
    <mergeCell ref="L450:L451"/>
    <mergeCell ref="M450:M451"/>
    <mergeCell ref="M446:M447"/>
    <mergeCell ref="N446:N447"/>
    <mergeCell ref="N418:N419"/>
    <mergeCell ref="J438:J439"/>
    <mergeCell ref="K438:K439"/>
    <mergeCell ref="L438:L439"/>
    <mergeCell ref="M438:M439"/>
    <mergeCell ref="N438:N439"/>
    <mergeCell ref="M418:M419"/>
    <mergeCell ref="J183:J184"/>
    <mergeCell ref="J446:J447"/>
    <mergeCell ref="K446:K447"/>
    <mergeCell ref="L446:L447"/>
    <mergeCell ref="J321:J322"/>
    <mergeCell ref="J418:J419"/>
    <mergeCell ref="K418:K419"/>
    <mergeCell ref="L418:L419"/>
    <mergeCell ref="K354:K355"/>
    <mergeCell ref="L354:L355"/>
    <mergeCell ref="N183:N184"/>
    <mergeCell ref="J286:J287"/>
    <mergeCell ref="K286:K287"/>
    <mergeCell ref="L286:L287"/>
    <mergeCell ref="M286:M287"/>
    <mergeCell ref="N286:N287"/>
    <mergeCell ref="K183:K184"/>
    <mergeCell ref="L183:L184"/>
    <mergeCell ref="M183:M184"/>
    <mergeCell ref="M254:M255"/>
    <mergeCell ref="M354:M355"/>
    <mergeCell ref="N337:N338"/>
    <mergeCell ref="N354:N355"/>
    <mergeCell ref="J357:J358"/>
    <mergeCell ref="K357:K358"/>
    <mergeCell ref="L357:L358"/>
    <mergeCell ref="M357:M358"/>
    <mergeCell ref="N357:N358"/>
    <mergeCell ref="J354:J355"/>
    <mergeCell ref="J337:J338"/>
    <mergeCell ref="K337:K338"/>
    <mergeCell ref="L337:L338"/>
    <mergeCell ref="M337:M338"/>
    <mergeCell ref="K321:K322"/>
    <mergeCell ref="L321:L322"/>
    <mergeCell ref="M321:M322"/>
    <mergeCell ref="N321:N322"/>
    <mergeCell ref="N306:N307"/>
    <mergeCell ref="J317:J318"/>
    <mergeCell ref="K317:K318"/>
    <mergeCell ref="L317:L318"/>
    <mergeCell ref="M317:M318"/>
    <mergeCell ref="N317:N318"/>
    <mergeCell ref="J306:J307"/>
    <mergeCell ref="K306:K307"/>
    <mergeCell ref="L306:L307"/>
    <mergeCell ref="M306:M307"/>
    <mergeCell ref="N292:N293"/>
    <mergeCell ref="J302:J303"/>
    <mergeCell ref="K302:K303"/>
    <mergeCell ref="L302:L303"/>
    <mergeCell ref="M302:M303"/>
    <mergeCell ref="N302:N303"/>
    <mergeCell ref="J292:J293"/>
    <mergeCell ref="K292:K293"/>
    <mergeCell ref="L292:L293"/>
    <mergeCell ref="M292:M293"/>
    <mergeCell ref="N254:N255"/>
    <mergeCell ref="J256:J257"/>
    <mergeCell ref="K256:K257"/>
    <mergeCell ref="L256:L257"/>
    <mergeCell ref="M256:M257"/>
    <mergeCell ref="N256:N257"/>
    <mergeCell ref="J254:J255"/>
    <mergeCell ref="K254:K255"/>
    <mergeCell ref="L254:L255"/>
    <mergeCell ref="N205:N206"/>
    <mergeCell ref="J209:J210"/>
    <mergeCell ref="K209:K210"/>
    <mergeCell ref="L209:L210"/>
    <mergeCell ref="M209:M210"/>
    <mergeCell ref="N209:N210"/>
    <mergeCell ref="J205:J206"/>
    <mergeCell ref="K205:K206"/>
    <mergeCell ref="L205:L206"/>
    <mergeCell ref="M205:M206"/>
    <mergeCell ref="N185:N186"/>
    <mergeCell ref="J195:J196"/>
    <mergeCell ref="K195:K196"/>
    <mergeCell ref="L195:L196"/>
    <mergeCell ref="M195:M196"/>
    <mergeCell ref="N195:N196"/>
    <mergeCell ref="J185:J186"/>
    <mergeCell ref="K185:K186"/>
    <mergeCell ref="L185:L186"/>
    <mergeCell ref="M185:M186"/>
    <mergeCell ref="N141:N142"/>
    <mergeCell ref="J152:J153"/>
    <mergeCell ref="K152:K153"/>
    <mergeCell ref="L152:L153"/>
    <mergeCell ref="M152:M153"/>
    <mergeCell ref="N152:N153"/>
    <mergeCell ref="J141:J142"/>
    <mergeCell ref="K141:K142"/>
    <mergeCell ref="L141:L142"/>
    <mergeCell ref="M141:M142"/>
    <mergeCell ref="N83:N84"/>
    <mergeCell ref="J121:J122"/>
    <mergeCell ref="K121:K122"/>
    <mergeCell ref="L121:L122"/>
    <mergeCell ref="M121:M122"/>
    <mergeCell ref="N121:N122"/>
    <mergeCell ref="J83:J84"/>
    <mergeCell ref="K83:K84"/>
    <mergeCell ref="L83:L84"/>
    <mergeCell ref="M83:M84"/>
    <mergeCell ref="N71:N72"/>
    <mergeCell ref="J75:J76"/>
    <mergeCell ref="K75:K76"/>
    <mergeCell ref="L75:L76"/>
    <mergeCell ref="M75:M76"/>
    <mergeCell ref="N75:N76"/>
    <mergeCell ref="J71:J72"/>
    <mergeCell ref="K71:K72"/>
    <mergeCell ref="L71:L72"/>
    <mergeCell ref="M71:M72"/>
    <mergeCell ref="N10:N11"/>
    <mergeCell ref="J12:J13"/>
    <mergeCell ref="K12:K13"/>
    <mergeCell ref="L12:L13"/>
    <mergeCell ref="M12:M13"/>
    <mergeCell ref="N12:N13"/>
    <mergeCell ref="J10:J11"/>
    <mergeCell ref="K10:K11"/>
    <mergeCell ref="L10:L11"/>
    <mergeCell ref="M10:M11"/>
    <mergeCell ref="N58:N59"/>
    <mergeCell ref="J52:J53"/>
    <mergeCell ref="K52:K53"/>
    <mergeCell ref="L52:L53"/>
    <mergeCell ref="M52:M53"/>
    <mergeCell ref="N52:N53"/>
    <mergeCell ref="J58:J59"/>
    <mergeCell ref="K58:K59"/>
    <mergeCell ref="L58:L59"/>
    <mergeCell ref="M58:M59"/>
    <mergeCell ref="A2:N2"/>
    <mergeCell ref="A3:N3"/>
    <mergeCell ref="A4:N4"/>
    <mergeCell ref="A6:A7"/>
    <mergeCell ref="B6:C7"/>
    <mergeCell ref="D6:E7"/>
    <mergeCell ref="F6:H6"/>
    <mergeCell ref="J6:N6"/>
    <mergeCell ref="F7:G7"/>
    <mergeCell ref="B9:C9"/>
    <mergeCell ref="D9:E9"/>
    <mergeCell ref="F9:G9"/>
    <mergeCell ref="B8:C8"/>
    <mergeCell ref="D8:E8"/>
    <mergeCell ref="F8:G8"/>
    <mergeCell ref="H12:H13"/>
    <mergeCell ref="I12:I13"/>
    <mergeCell ref="D13:E13"/>
    <mergeCell ref="A10:A11"/>
    <mergeCell ref="B10:C11"/>
    <mergeCell ref="D10:E10"/>
    <mergeCell ref="F10:G11"/>
    <mergeCell ref="H10:H11"/>
    <mergeCell ref="I10:I11"/>
    <mergeCell ref="D11:E11"/>
    <mergeCell ref="A12:A13"/>
    <mergeCell ref="B12:C13"/>
    <mergeCell ref="D12:E12"/>
    <mergeCell ref="F12:G13"/>
    <mergeCell ref="B15:C15"/>
    <mergeCell ref="D15:E15"/>
    <mergeCell ref="F15:G15"/>
    <mergeCell ref="B14:C14"/>
    <mergeCell ref="D14:E14"/>
    <mergeCell ref="F14:G14"/>
    <mergeCell ref="B17:C17"/>
    <mergeCell ref="D17:E17"/>
    <mergeCell ref="F17:G17"/>
    <mergeCell ref="B16:C16"/>
    <mergeCell ref="D16:E16"/>
    <mergeCell ref="F16:G16"/>
    <mergeCell ref="B19:C19"/>
    <mergeCell ref="D19:E19"/>
    <mergeCell ref="F19:G19"/>
    <mergeCell ref="B18:C18"/>
    <mergeCell ref="D18:E18"/>
    <mergeCell ref="F18:G18"/>
    <mergeCell ref="B21:C21"/>
    <mergeCell ref="D21:E21"/>
    <mergeCell ref="F21:G21"/>
    <mergeCell ref="B20:C20"/>
    <mergeCell ref="D20:E20"/>
    <mergeCell ref="F20:G20"/>
    <mergeCell ref="B23:C23"/>
    <mergeCell ref="D23:E23"/>
    <mergeCell ref="F23:G23"/>
    <mergeCell ref="B22:C22"/>
    <mergeCell ref="D22:E22"/>
    <mergeCell ref="F22:G22"/>
    <mergeCell ref="B25:C25"/>
    <mergeCell ref="D25:E25"/>
    <mergeCell ref="F25:G25"/>
    <mergeCell ref="B24:C24"/>
    <mergeCell ref="D24:E24"/>
    <mergeCell ref="F24:G24"/>
    <mergeCell ref="B27:C27"/>
    <mergeCell ref="D27:E27"/>
    <mergeCell ref="F27:G27"/>
    <mergeCell ref="B26:C26"/>
    <mergeCell ref="D26:E26"/>
    <mergeCell ref="F26:G26"/>
    <mergeCell ref="B29:C29"/>
    <mergeCell ref="D29:E29"/>
    <mergeCell ref="F29:G29"/>
    <mergeCell ref="B28:C28"/>
    <mergeCell ref="D28:E28"/>
    <mergeCell ref="F28:G28"/>
    <mergeCell ref="B31:C31"/>
    <mergeCell ref="D31:E31"/>
    <mergeCell ref="F31:G31"/>
    <mergeCell ref="B30:C30"/>
    <mergeCell ref="D30:E30"/>
    <mergeCell ref="F30:G30"/>
    <mergeCell ref="B33:C33"/>
    <mergeCell ref="D33:E33"/>
    <mergeCell ref="F33:G33"/>
    <mergeCell ref="B32:C32"/>
    <mergeCell ref="D32:E32"/>
    <mergeCell ref="F32:G32"/>
    <mergeCell ref="B35:C35"/>
    <mergeCell ref="D35:E35"/>
    <mergeCell ref="F35:G35"/>
    <mergeCell ref="B34:C34"/>
    <mergeCell ref="D34:E34"/>
    <mergeCell ref="F34:G34"/>
    <mergeCell ref="B37:C37"/>
    <mergeCell ref="D37:E37"/>
    <mergeCell ref="F37:G37"/>
    <mergeCell ref="B36:C36"/>
    <mergeCell ref="D36:E36"/>
    <mergeCell ref="F36:G36"/>
    <mergeCell ref="B39:C39"/>
    <mergeCell ref="D39:E39"/>
    <mergeCell ref="F39:G39"/>
    <mergeCell ref="B38:C38"/>
    <mergeCell ref="D38:E38"/>
    <mergeCell ref="F38:G38"/>
    <mergeCell ref="B41:C41"/>
    <mergeCell ref="D41:E41"/>
    <mergeCell ref="F41:G41"/>
    <mergeCell ref="B40:C40"/>
    <mergeCell ref="D40:E40"/>
    <mergeCell ref="F40:G40"/>
    <mergeCell ref="B43:C43"/>
    <mergeCell ref="D43:E43"/>
    <mergeCell ref="F43:G43"/>
    <mergeCell ref="B42:C42"/>
    <mergeCell ref="D42:E42"/>
    <mergeCell ref="F42:G42"/>
    <mergeCell ref="B45:C45"/>
    <mergeCell ref="D45:E45"/>
    <mergeCell ref="F45:G45"/>
    <mergeCell ref="B44:C44"/>
    <mergeCell ref="D44:E44"/>
    <mergeCell ref="F44:G44"/>
    <mergeCell ref="B47:C47"/>
    <mergeCell ref="D47:E47"/>
    <mergeCell ref="F47:G47"/>
    <mergeCell ref="B46:C46"/>
    <mergeCell ref="D46:E46"/>
    <mergeCell ref="F46:G46"/>
    <mergeCell ref="B48:C48"/>
    <mergeCell ref="D48:E48"/>
    <mergeCell ref="F48:G48"/>
    <mergeCell ref="B49:C49"/>
    <mergeCell ref="D49:E49"/>
    <mergeCell ref="F49:G49"/>
    <mergeCell ref="H52:H53"/>
    <mergeCell ref="I52:I53"/>
    <mergeCell ref="D53:E53"/>
    <mergeCell ref="B50:C50"/>
    <mergeCell ref="D50:E50"/>
    <mergeCell ref="F50:G50"/>
    <mergeCell ref="B51:C51"/>
    <mergeCell ref="D51:E51"/>
    <mergeCell ref="F51:G51"/>
    <mergeCell ref="A52:A53"/>
    <mergeCell ref="B52:C53"/>
    <mergeCell ref="D52:E52"/>
    <mergeCell ref="F52:G53"/>
    <mergeCell ref="B54:C54"/>
    <mergeCell ref="D54:E54"/>
    <mergeCell ref="F54:G54"/>
    <mergeCell ref="H58:H59"/>
    <mergeCell ref="D57:E57"/>
    <mergeCell ref="F57:G57"/>
    <mergeCell ref="I58:I59"/>
    <mergeCell ref="D59:E59"/>
    <mergeCell ref="B56:C56"/>
    <mergeCell ref="D56:E56"/>
    <mergeCell ref="F56:G56"/>
    <mergeCell ref="B57:C57"/>
    <mergeCell ref="A58:A59"/>
    <mergeCell ref="B58:C59"/>
    <mergeCell ref="D58:E58"/>
    <mergeCell ref="F58:G59"/>
    <mergeCell ref="B55:C55"/>
    <mergeCell ref="D55:E55"/>
    <mergeCell ref="F55:G55"/>
    <mergeCell ref="B60:C60"/>
    <mergeCell ref="D60:E60"/>
    <mergeCell ref="F60:G60"/>
    <mergeCell ref="B61:C61"/>
    <mergeCell ref="D61:E61"/>
    <mergeCell ref="F61:G61"/>
    <mergeCell ref="H64:H65"/>
    <mergeCell ref="I64:I65"/>
    <mergeCell ref="D65:E65"/>
    <mergeCell ref="B62:C62"/>
    <mergeCell ref="D62:E62"/>
    <mergeCell ref="F62:G62"/>
    <mergeCell ref="B63:C63"/>
    <mergeCell ref="D63:E63"/>
    <mergeCell ref="F63:G63"/>
    <mergeCell ref="A64:A65"/>
    <mergeCell ref="B64:C65"/>
    <mergeCell ref="D64:E64"/>
    <mergeCell ref="F64:G65"/>
    <mergeCell ref="B67:C67"/>
    <mergeCell ref="D67:E67"/>
    <mergeCell ref="F67:G67"/>
    <mergeCell ref="B66:C66"/>
    <mergeCell ref="D66:E66"/>
    <mergeCell ref="F66:G66"/>
    <mergeCell ref="B69:C69"/>
    <mergeCell ref="D69:E69"/>
    <mergeCell ref="F69:G69"/>
    <mergeCell ref="B68:C68"/>
    <mergeCell ref="D68:E68"/>
    <mergeCell ref="F68:G68"/>
    <mergeCell ref="A71:A72"/>
    <mergeCell ref="B71:C72"/>
    <mergeCell ref="D71:E71"/>
    <mergeCell ref="F71:G72"/>
    <mergeCell ref="B70:C70"/>
    <mergeCell ref="D70:E70"/>
    <mergeCell ref="F70:G70"/>
    <mergeCell ref="I71:I72"/>
    <mergeCell ref="D72:E72"/>
    <mergeCell ref="B73:C73"/>
    <mergeCell ref="D73:E73"/>
    <mergeCell ref="F73:G73"/>
    <mergeCell ref="H71:H72"/>
    <mergeCell ref="A75:A76"/>
    <mergeCell ref="B75:C76"/>
    <mergeCell ref="D75:E75"/>
    <mergeCell ref="F75:G76"/>
    <mergeCell ref="B74:C74"/>
    <mergeCell ref="D74:E74"/>
    <mergeCell ref="F74:G74"/>
    <mergeCell ref="I75:I76"/>
    <mergeCell ref="D76:E76"/>
    <mergeCell ref="B77:C77"/>
    <mergeCell ref="D77:E77"/>
    <mergeCell ref="F77:G77"/>
    <mergeCell ref="H75:H76"/>
    <mergeCell ref="B79:C79"/>
    <mergeCell ref="D79:E79"/>
    <mergeCell ref="F79:G79"/>
    <mergeCell ref="B78:C78"/>
    <mergeCell ref="D78:E78"/>
    <mergeCell ref="F78:G78"/>
    <mergeCell ref="B81:C81"/>
    <mergeCell ref="D81:E81"/>
    <mergeCell ref="F81:G81"/>
    <mergeCell ref="B80:C80"/>
    <mergeCell ref="D80:E80"/>
    <mergeCell ref="F80:G80"/>
    <mergeCell ref="A83:A84"/>
    <mergeCell ref="B83:C84"/>
    <mergeCell ref="D83:E83"/>
    <mergeCell ref="F83:G84"/>
    <mergeCell ref="B82:C82"/>
    <mergeCell ref="D82:E82"/>
    <mergeCell ref="F82:G82"/>
    <mergeCell ref="I83:I84"/>
    <mergeCell ref="D84:E84"/>
    <mergeCell ref="B85:C85"/>
    <mergeCell ref="D85:E85"/>
    <mergeCell ref="F85:G85"/>
    <mergeCell ref="H83:H84"/>
    <mergeCell ref="B87:C87"/>
    <mergeCell ref="D87:E87"/>
    <mergeCell ref="F87:G87"/>
    <mergeCell ref="B86:C86"/>
    <mergeCell ref="D86:E86"/>
    <mergeCell ref="F86:G86"/>
    <mergeCell ref="B89:C89"/>
    <mergeCell ref="D89:E89"/>
    <mergeCell ref="F89:G89"/>
    <mergeCell ref="B88:C88"/>
    <mergeCell ref="D88:E88"/>
    <mergeCell ref="F88:G88"/>
    <mergeCell ref="B91:C91"/>
    <mergeCell ref="D91:E91"/>
    <mergeCell ref="F91:G91"/>
    <mergeCell ref="B90:C90"/>
    <mergeCell ref="D90:E90"/>
    <mergeCell ref="F90:G90"/>
    <mergeCell ref="B93:C93"/>
    <mergeCell ref="D93:E93"/>
    <mergeCell ref="F93:G93"/>
    <mergeCell ref="B92:C92"/>
    <mergeCell ref="D92:E92"/>
    <mergeCell ref="F92:G92"/>
    <mergeCell ref="B95:C95"/>
    <mergeCell ref="D95:E95"/>
    <mergeCell ref="F95:G95"/>
    <mergeCell ref="B94:C94"/>
    <mergeCell ref="D94:E94"/>
    <mergeCell ref="F94:G94"/>
    <mergeCell ref="B97:C97"/>
    <mergeCell ref="D97:E97"/>
    <mergeCell ref="F97:G97"/>
    <mergeCell ref="B96:C96"/>
    <mergeCell ref="D96:E96"/>
    <mergeCell ref="F96:G96"/>
    <mergeCell ref="B99:C99"/>
    <mergeCell ref="D99:E99"/>
    <mergeCell ref="F99:G99"/>
    <mergeCell ref="B98:C98"/>
    <mergeCell ref="D98:E98"/>
    <mergeCell ref="F98:G98"/>
    <mergeCell ref="B101:C101"/>
    <mergeCell ref="D101:E101"/>
    <mergeCell ref="F101:G101"/>
    <mergeCell ref="B100:C100"/>
    <mergeCell ref="D100:E100"/>
    <mergeCell ref="F100:G100"/>
    <mergeCell ref="B103:C103"/>
    <mergeCell ref="D103:E103"/>
    <mergeCell ref="F103:G103"/>
    <mergeCell ref="B102:C102"/>
    <mergeCell ref="D102:E102"/>
    <mergeCell ref="F102:G102"/>
    <mergeCell ref="B105:C105"/>
    <mergeCell ref="D105:E105"/>
    <mergeCell ref="F105:G105"/>
    <mergeCell ref="B104:C104"/>
    <mergeCell ref="D104:E104"/>
    <mergeCell ref="F104:G104"/>
    <mergeCell ref="B107:C107"/>
    <mergeCell ref="D107:E107"/>
    <mergeCell ref="F107:G107"/>
    <mergeCell ref="B106:C106"/>
    <mergeCell ref="D106:E106"/>
    <mergeCell ref="F106:G106"/>
    <mergeCell ref="B109:C109"/>
    <mergeCell ref="D109:E109"/>
    <mergeCell ref="F109:G109"/>
    <mergeCell ref="B108:C108"/>
    <mergeCell ref="D108:E108"/>
    <mergeCell ref="F108:G108"/>
    <mergeCell ref="B111:C111"/>
    <mergeCell ref="D111:E111"/>
    <mergeCell ref="F111:G111"/>
    <mergeCell ref="B110:C110"/>
    <mergeCell ref="D110:E110"/>
    <mergeCell ref="F110:G110"/>
    <mergeCell ref="B113:C113"/>
    <mergeCell ref="D113:E113"/>
    <mergeCell ref="F113:G113"/>
    <mergeCell ref="B112:C112"/>
    <mergeCell ref="D112:E112"/>
    <mergeCell ref="F112:G112"/>
    <mergeCell ref="B115:C115"/>
    <mergeCell ref="D115:E115"/>
    <mergeCell ref="F115:G115"/>
    <mergeCell ref="B114:C114"/>
    <mergeCell ref="D114:E114"/>
    <mergeCell ref="F114:G114"/>
    <mergeCell ref="B117:C117"/>
    <mergeCell ref="D117:E117"/>
    <mergeCell ref="F117:G117"/>
    <mergeCell ref="B116:C116"/>
    <mergeCell ref="D116:E116"/>
    <mergeCell ref="F116:G116"/>
    <mergeCell ref="B119:C119"/>
    <mergeCell ref="D119:E119"/>
    <mergeCell ref="F119:G119"/>
    <mergeCell ref="B118:C118"/>
    <mergeCell ref="D118:E118"/>
    <mergeCell ref="F118:G118"/>
    <mergeCell ref="A121:A122"/>
    <mergeCell ref="B121:C122"/>
    <mergeCell ref="D121:E121"/>
    <mergeCell ref="F121:G122"/>
    <mergeCell ref="B120:C120"/>
    <mergeCell ref="D120:E120"/>
    <mergeCell ref="F120:G120"/>
    <mergeCell ref="I121:I122"/>
    <mergeCell ref="D122:E122"/>
    <mergeCell ref="B123:C123"/>
    <mergeCell ref="D123:E123"/>
    <mergeCell ref="F123:G123"/>
    <mergeCell ref="H121:H122"/>
    <mergeCell ref="B125:C125"/>
    <mergeCell ref="D125:E125"/>
    <mergeCell ref="F125:G125"/>
    <mergeCell ref="B124:C124"/>
    <mergeCell ref="D124:E124"/>
    <mergeCell ref="F124:G124"/>
    <mergeCell ref="B127:C127"/>
    <mergeCell ref="D127:E127"/>
    <mergeCell ref="F127:G127"/>
    <mergeCell ref="B126:C126"/>
    <mergeCell ref="D126:E126"/>
    <mergeCell ref="F126:G126"/>
    <mergeCell ref="B129:C129"/>
    <mergeCell ref="D129:E129"/>
    <mergeCell ref="F129:G129"/>
    <mergeCell ref="B128:C128"/>
    <mergeCell ref="D128:E128"/>
    <mergeCell ref="F128:G128"/>
    <mergeCell ref="B131:C131"/>
    <mergeCell ref="D131:E131"/>
    <mergeCell ref="F131:G131"/>
    <mergeCell ref="B130:C130"/>
    <mergeCell ref="D130:E130"/>
    <mergeCell ref="F130:G130"/>
    <mergeCell ref="B133:C133"/>
    <mergeCell ref="D133:E133"/>
    <mergeCell ref="F133:G133"/>
    <mergeCell ref="B132:C132"/>
    <mergeCell ref="D132:E132"/>
    <mergeCell ref="F132:G132"/>
    <mergeCell ref="B135:C135"/>
    <mergeCell ref="D135:E135"/>
    <mergeCell ref="F135:G135"/>
    <mergeCell ref="B134:C134"/>
    <mergeCell ref="D134:E134"/>
    <mergeCell ref="F134:G134"/>
    <mergeCell ref="B137:C137"/>
    <mergeCell ref="D137:E137"/>
    <mergeCell ref="F137:G137"/>
    <mergeCell ref="B136:C136"/>
    <mergeCell ref="D136:E136"/>
    <mergeCell ref="F136:G136"/>
    <mergeCell ref="B139:C139"/>
    <mergeCell ref="D139:E139"/>
    <mergeCell ref="F139:G139"/>
    <mergeCell ref="B138:C138"/>
    <mergeCell ref="D138:E138"/>
    <mergeCell ref="F138:G138"/>
    <mergeCell ref="A141:A142"/>
    <mergeCell ref="B141:C142"/>
    <mergeCell ref="D141:E141"/>
    <mergeCell ref="F141:G142"/>
    <mergeCell ref="B140:C140"/>
    <mergeCell ref="D140:E140"/>
    <mergeCell ref="F140:G140"/>
    <mergeCell ref="I141:I142"/>
    <mergeCell ref="D142:E142"/>
    <mergeCell ref="B143:C143"/>
    <mergeCell ref="D143:E143"/>
    <mergeCell ref="F143:G143"/>
    <mergeCell ref="H141:H142"/>
    <mergeCell ref="B145:C145"/>
    <mergeCell ref="D145:E145"/>
    <mergeCell ref="F145:G145"/>
    <mergeCell ref="B144:C144"/>
    <mergeCell ref="D144:E144"/>
    <mergeCell ref="F144:G144"/>
    <mergeCell ref="B147:C147"/>
    <mergeCell ref="D147:E147"/>
    <mergeCell ref="F147:G147"/>
    <mergeCell ref="B146:C146"/>
    <mergeCell ref="D146:E146"/>
    <mergeCell ref="F146:G146"/>
    <mergeCell ref="B148:C148"/>
    <mergeCell ref="D148:E148"/>
    <mergeCell ref="F148:G148"/>
    <mergeCell ref="B149:C149"/>
    <mergeCell ref="D149:E149"/>
    <mergeCell ref="F149:G149"/>
    <mergeCell ref="H152:H153"/>
    <mergeCell ref="I152:I153"/>
    <mergeCell ref="D153:E153"/>
    <mergeCell ref="B150:C150"/>
    <mergeCell ref="D150:E150"/>
    <mergeCell ref="F150:G150"/>
    <mergeCell ref="B151:C151"/>
    <mergeCell ref="D151:E151"/>
    <mergeCell ref="F151:G151"/>
    <mergeCell ref="A152:A153"/>
    <mergeCell ref="B152:C153"/>
    <mergeCell ref="D152:E152"/>
    <mergeCell ref="F152:G153"/>
    <mergeCell ref="B155:C155"/>
    <mergeCell ref="D155:E155"/>
    <mergeCell ref="F155:G155"/>
    <mergeCell ref="B154:C154"/>
    <mergeCell ref="D154:E154"/>
    <mergeCell ref="F154:G154"/>
    <mergeCell ref="B157:C157"/>
    <mergeCell ref="D157:E157"/>
    <mergeCell ref="F157:G157"/>
    <mergeCell ref="B156:C156"/>
    <mergeCell ref="D156:E156"/>
    <mergeCell ref="F156:G156"/>
    <mergeCell ref="B159:C159"/>
    <mergeCell ref="D159:E159"/>
    <mergeCell ref="F159:G159"/>
    <mergeCell ref="B158:C158"/>
    <mergeCell ref="D158:E158"/>
    <mergeCell ref="F158:G158"/>
    <mergeCell ref="B161:C161"/>
    <mergeCell ref="D161:E161"/>
    <mergeCell ref="F161:G161"/>
    <mergeCell ref="B160:C160"/>
    <mergeCell ref="D160:E160"/>
    <mergeCell ref="F160:G160"/>
    <mergeCell ref="B163:C163"/>
    <mergeCell ref="D163:E163"/>
    <mergeCell ref="F163:G163"/>
    <mergeCell ref="B162:C162"/>
    <mergeCell ref="D162:E162"/>
    <mergeCell ref="F162:G162"/>
    <mergeCell ref="B165:C165"/>
    <mergeCell ref="D165:E165"/>
    <mergeCell ref="F165:G165"/>
    <mergeCell ref="B164:C164"/>
    <mergeCell ref="D164:E164"/>
    <mergeCell ref="F164:G164"/>
    <mergeCell ref="B167:C167"/>
    <mergeCell ref="D167:E167"/>
    <mergeCell ref="F167:G167"/>
    <mergeCell ref="B166:C166"/>
    <mergeCell ref="D166:E166"/>
    <mergeCell ref="F166:G166"/>
    <mergeCell ref="B169:C169"/>
    <mergeCell ref="D169:E169"/>
    <mergeCell ref="F169:G169"/>
    <mergeCell ref="B168:C168"/>
    <mergeCell ref="D168:E168"/>
    <mergeCell ref="F168:G168"/>
    <mergeCell ref="B171:C171"/>
    <mergeCell ref="D171:E171"/>
    <mergeCell ref="F171:G171"/>
    <mergeCell ref="B170:C170"/>
    <mergeCell ref="D170:E170"/>
    <mergeCell ref="F170:G170"/>
    <mergeCell ref="B173:C173"/>
    <mergeCell ref="D173:E173"/>
    <mergeCell ref="F173:G173"/>
    <mergeCell ref="B172:C172"/>
    <mergeCell ref="D172:E172"/>
    <mergeCell ref="F172:G172"/>
    <mergeCell ref="B175:C175"/>
    <mergeCell ref="D175:E175"/>
    <mergeCell ref="F175:G175"/>
    <mergeCell ref="B174:C174"/>
    <mergeCell ref="D174:E174"/>
    <mergeCell ref="F174:G174"/>
    <mergeCell ref="B177:C177"/>
    <mergeCell ref="D177:E177"/>
    <mergeCell ref="F177:G177"/>
    <mergeCell ref="B176:C176"/>
    <mergeCell ref="D176:E176"/>
    <mergeCell ref="F176:G176"/>
    <mergeCell ref="B179:C179"/>
    <mergeCell ref="D179:E179"/>
    <mergeCell ref="F179:G179"/>
    <mergeCell ref="B178:C178"/>
    <mergeCell ref="D178:E178"/>
    <mergeCell ref="F178:G178"/>
    <mergeCell ref="B181:C181"/>
    <mergeCell ref="D181:E181"/>
    <mergeCell ref="F181:G181"/>
    <mergeCell ref="B180:C180"/>
    <mergeCell ref="D180:E180"/>
    <mergeCell ref="F180:G180"/>
    <mergeCell ref="B182:C182"/>
    <mergeCell ref="D182:E182"/>
    <mergeCell ref="F182:G182"/>
    <mergeCell ref="I183:I184"/>
    <mergeCell ref="D184:E184"/>
    <mergeCell ref="B183:C184"/>
    <mergeCell ref="D183:E183"/>
    <mergeCell ref="F183:G184"/>
    <mergeCell ref="H183:H184"/>
    <mergeCell ref="H185:H186"/>
    <mergeCell ref="I185:I186"/>
    <mergeCell ref="D186:E186"/>
    <mergeCell ref="A183:A184"/>
    <mergeCell ref="A185:A186"/>
    <mergeCell ref="B185:C186"/>
    <mergeCell ref="D185:E185"/>
    <mergeCell ref="F185:G186"/>
    <mergeCell ref="B188:C188"/>
    <mergeCell ref="D188:E188"/>
    <mergeCell ref="F188:G188"/>
    <mergeCell ref="B187:C187"/>
    <mergeCell ref="D187:E187"/>
    <mergeCell ref="F187:G187"/>
    <mergeCell ref="B190:C190"/>
    <mergeCell ref="D190:E190"/>
    <mergeCell ref="F190:G190"/>
    <mergeCell ref="B189:C189"/>
    <mergeCell ref="D189:E189"/>
    <mergeCell ref="F189:G189"/>
    <mergeCell ref="B191:C191"/>
    <mergeCell ref="D191:E191"/>
    <mergeCell ref="F191:G191"/>
    <mergeCell ref="B192:C192"/>
    <mergeCell ref="D192:E192"/>
    <mergeCell ref="F192:G192"/>
    <mergeCell ref="H195:H196"/>
    <mergeCell ref="I195:I196"/>
    <mergeCell ref="D196:E196"/>
    <mergeCell ref="B193:C193"/>
    <mergeCell ref="D193:E193"/>
    <mergeCell ref="F193:G193"/>
    <mergeCell ref="B194:C194"/>
    <mergeCell ref="D194:E194"/>
    <mergeCell ref="F194:G194"/>
    <mergeCell ref="A195:A196"/>
    <mergeCell ref="B195:C196"/>
    <mergeCell ref="D195:E195"/>
    <mergeCell ref="F195:G196"/>
    <mergeCell ref="B198:C198"/>
    <mergeCell ref="D198:E198"/>
    <mergeCell ref="F198:G198"/>
    <mergeCell ref="B197:C197"/>
    <mergeCell ref="D197:E197"/>
    <mergeCell ref="F197:G197"/>
    <mergeCell ref="B200:C200"/>
    <mergeCell ref="D200:E200"/>
    <mergeCell ref="F200:G200"/>
    <mergeCell ref="B199:C199"/>
    <mergeCell ref="D199:E199"/>
    <mergeCell ref="F199:G199"/>
    <mergeCell ref="B202:C202"/>
    <mergeCell ref="D202:E202"/>
    <mergeCell ref="F202:G202"/>
    <mergeCell ref="B201:C201"/>
    <mergeCell ref="D201:E201"/>
    <mergeCell ref="F201:G201"/>
    <mergeCell ref="I205:I206"/>
    <mergeCell ref="D206:E206"/>
    <mergeCell ref="B203:C203"/>
    <mergeCell ref="D203:E203"/>
    <mergeCell ref="F203:G203"/>
    <mergeCell ref="B204:C204"/>
    <mergeCell ref="D204:E204"/>
    <mergeCell ref="F204:G204"/>
    <mergeCell ref="H205:H206"/>
    <mergeCell ref="H209:H210"/>
    <mergeCell ref="I209:I210"/>
    <mergeCell ref="D210:E210"/>
    <mergeCell ref="B207:C207"/>
    <mergeCell ref="D207:E207"/>
    <mergeCell ref="F207:G207"/>
    <mergeCell ref="B208:C208"/>
    <mergeCell ref="D208:E208"/>
    <mergeCell ref="F208:G208"/>
    <mergeCell ref="A209:A210"/>
    <mergeCell ref="B209:C210"/>
    <mergeCell ref="D209:E209"/>
    <mergeCell ref="F209:G210"/>
    <mergeCell ref="A205:A206"/>
    <mergeCell ref="B205:C206"/>
    <mergeCell ref="D205:E205"/>
    <mergeCell ref="F205:G206"/>
    <mergeCell ref="B212:C212"/>
    <mergeCell ref="D212:E212"/>
    <mergeCell ref="F212:G212"/>
    <mergeCell ref="B211:C211"/>
    <mergeCell ref="D211:E211"/>
    <mergeCell ref="F211:G211"/>
    <mergeCell ref="B214:C214"/>
    <mergeCell ref="D214:E214"/>
    <mergeCell ref="F214:G214"/>
    <mergeCell ref="B213:C213"/>
    <mergeCell ref="D213:E213"/>
    <mergeCell ref="F213:G213"/>
    <mergeCell ref="B216:C216"/>
    <mergeCell ref="D216:E216"/>
    <mergeCell ref="F216:G216"/>
    <mergeCell ref="B215:C215"/>
    <mergeCell ref="D215:E215"/>
    <mergeCell ref="F215:G215"/>
    <mergeCell ref="B218:C218"/>
    <mergeCell ref="D218:E218"/>
    <mergeCell ref="F218:G218"/>
    <mergeCell ref="B217:C217"/>
    <mergeCell ref="D217:E217"/>
    <mergeCell ref="F217:G217"/>
    <mergeCell ref="B220:C220"/>
    <mergeCell ref="D220:E220"/>
    <mergeCell ref="F220:G220"/>
    <mergeCell ref="B219:C219"/>
    <mergeCell ref="D219:E219"/>
    <mergeCell ref="F219:G219"/>
    <mergeCell ref="B222:C222"/>
    <mergeCell ref="D222:E222"/>
    <mergeCell ref="F222:G222"/>
    <mergeCell ref="B221:C221"/>
    <mergeCell ref="D221:E221"/>
    <mergeCell ref="F221:G221"/>
    <mergeCell ref="B224:C224"/>
    <mergeCell ref="D224:E224"/>
    <mergeCell ref="F224:G224"/>
    <mergeCell ref="B223:C223"/>
    <mergeCell ref="D223:E223"/>
    <mergeCell ref="F223:G223"/>
    <mergeCell ref="B226:C226"/>
    <mergeCell ref="D226:E226"/>
    <mergeCell ref="F226:G226"/>
    <mergeCell ref="B225:C225"/>
    <mergeCell ref="D225:E225"/>
    <mergeCell ref="F225:G225"/>
    <mergeCell ref="B228:C228"/>
    <mergeCell ref="D228:E228"/>
    <mergeCell ref="F228:G228"/>
    <mergeCell ref="B227:C227"/>
    <mergeCell ref="D227:E227"/>
    <mergeCell ref="F227:G227"/>
    <mergeCell ref="B230:C230"/>
    <mergeCell ref="D230:E230"/>
    <mergeCell ref="F230:G230"/>
    <mergeCell ref="B229:C229"/>
    <mergeCell ref="D229:E229"/>
    <mergeCell ref="F229:G229"/>
    <mergeCell ref="B232:C232"/>
    <mergeCell ref="D232:E232"/>
    <mergeCell ref="F232:G232"/>
    <mergeCell ref="B231:C231"/>
    <mergeCell ref="D231:E231"/>
    <mergeCell ref="F231:G231"/>
    <mergeCell ref="B234:C234"/>
    <mergeCell ref="D234:E234"/>
    <mergeCell ref="F234:G234"/>
    <mergeCell ref="B233:C233"/>
    <mergeCell ref="D233:E233"/>
    <mergeCell ref="F233:G233"/>
    <mergeCell ref="B236:C236"/>
    <mergeCell ref="D236:E236"/>
    <mergeCell ref="F236:G236"/>
    <mergeCell ref="B235:C235"/>
    <mergeCell ref="D235:E235"/>
    <mergeCell ref="F235:G235"/>
    <mergeCell ref="B238:C238"/>
    <mergeCell ref="D238:E238"/>
    <mergeCell ref="F238:G238"/>
    <mergeCell ref="B237:C237"/>
    <mergeCell ref="D237:E237"/>
    <mergeCell ref="F237:G237"/>
    <mergeCell ref="B240:C240"/>
    <mergeCell ref="D240:E240"/>
    <mergeCell ref="F240:G240"/>
    <mergeCell ref="B239:C239"/>
    <mergeCell ref="D239:E239"/>
    <mergeCell ref="F239:G239"/>
    <mergeCell ref="B242:C242"/>
    <mergeCell ref="D242:E242"/>
    <mergeCell ref="F242:G242"/>
    <mergeCell ref="B241:C241"/>
    <mergeCell ref="D241:E241"/>
    <mergeCell ref="F241:G241"/>
    <mergeCell ref="B244:C244"/>
    <mergeCell ref="D244:E244"/>
    <mergeCell ref="F244:G244"/>
    <mergeCell ref="B243:C243"/>
    <mergeCell ref="D243:E243"/>
    <mergeCell ref="F243:G243"/>
    <mergeCell ref="B246:C246"/>
    <mergeCell ref="D246:E246"/>
    <mergeCell ref="F246:G246"/>
    <mergeCell ref="B245:C245"/>
    <mergeCell ref="D245:E245"/>
    <mergeCell ref="F245:G245"/>
    <mergeCell ref="B248:C248"/>
    <mergeCell ref="D248:E248"/>
    <mergeCell ref="F248:G248"/>
    <mergeCell ref="B247:C247"/>
    <mergeCell ref="D247:E247"/>
    <mergeCell ref="F247:G247"/>
    <mergeCell ref="B250:C250"/>
    <mergeCell ref="D250:E250"/>
    <mergeCell ref="F250:G250"/>
    <mergeCell ref="B249:C249"/>
    <mergeCell ref="D249:E249"/>
    <mergeCell ref="F249:G249"/>
    <mergeCell ref="B252:C252"/>
    <mergeCell ref="D252:E252"/>
    <mergeCell ref="F252:G252"/>
    <mergeCell ref="B251:C251"/>
    <mergeCell ref="D251:E251"/>
    <mergeCell ref="F251:G251"/>
    <mergeCell ref="B253:C253"/>
    <mergeCell ref="D253:E253"/>
    <mergeCell ref="F253:G253"/>
    <mergeCell ref="I254:I255"/>
    <mergeCell ref="D255:E255"/>
    <mergeCell ref="B254:C255"/>
    <mergeCell ref="D254:E254"/>
    <mergeCell ref="F254:G255"/>
    <mergeCell ref="H254:H255"/>
    <mergeCell ref="H256:H257"/>
    <mergeCell ref="I256:I257"/>
    <mergeCell ref="D257:E257"/>
    <mergeCell ref="A254:A255"/>
    <mergeCell ref="A256:A257"/>
    <mergeCell ref="B256:C257"/>
    <mergeCell ref="D256:E256"/>
    <mergeCell ref="F256:G257"/>
    <mergeCell ref="B259:C259"/>
    <mergeCell ref="D259:E259"/>
    <mergeCell ref="F259:G259"/>
    <mergeCell ref="B258:C258"/>
    <mergeCell ref="D258:E258"/>
    <mergeCell ref="F258:G258"/>
    <mergeCell ref="B261:C261"/>
    <mergeCell ref="D261:E261"/>
    <mergeCell ref="F261:G261"/>
    <mergeCell ref="B260:C260"/>
    <mergeCell ref="D260:E260"/>
    <mergeCell ref="F260:G260"/>
    <mergeCell ref="B263:C263"/>
    <mergeCell ref="D263:E263"/>
    <mergeCell ref="F263:G263"/>
    <mergeCell ref="B262:C262"/>
    <mergeCell ref="D262:E262"/>
    <mergeCell ref="F262:G262"/>
    <mergeCell ref="B265:C265"/>
    <mergeCell ref="D265:E265"/>
    <mergeCell ref="F265:G265"/>
    <mergeCell ref="B264:C264"/>
    <mergeCell ref="D264:E264"/>
    <mergeCell ref="F264:G264"/>
    <mergeCell ref="B267:C267"/>
    <mergeCell ref="D267:E267"/>
    <mergeCell ref="F267:G267"/>
    <mergeCell ref="B266:C266"/>
    <mergeCell ref="D266:E266"/>
    <mergeCell ref="F266:G266"/>
    <mergeCell ref="B269:C269"/>
    <mergeCell ref="D269:E269"/>
    <mergeCell ref="F269:G269"/>
    <mergeCell ref="B268:C268"/>
    <mergeCell ref="D268:E268"/>
    <mergeCell ref="F268:G268"/>
    <mergeCell ref="B271:C271"/>
    <mergeCell ref="D271:E271"/>
    <mergeCell ref="F271:G271"/>
    <mergeCell ref="B270:C270"/>
    <mergeCell ref="D270:E270"/>
    <mergeCell ref="F270:G270"/>
    <mergeCell ref="B273:C273"/>
    <mergeCell ref="D273:E273"/>
    <mergeCell ref="F273:G273"/>
    <mergeCell ref="B272:C272"/>
    <mergeCell ref="D272:E272"/>
    <mergeCell ref="F272:G272"/>
    <mergeCell ref="B275:C275"/>
    <mergeCell ref="D275:E275"/>
    <mergeCell ref="F275:G275"/>
    <mergeCell ref="B274:C274"/>
    <mergeCell ref="D274:E274"/>
    <mergeCell ref="F274:G274"/>
    <mergeCell ref="B277:C277"/>
    <mergeCell ref="D277:E277"/>
    <mergeCell ref="F277:G277"/>
    <mergeCell ref="B276:C276"/>
    <mergeCell ref="D276:E276"/>
    <mergeCell ref="F276:G276"/>
    <mergeCell ref="B279:C279"/>
    <mergeCell ref="D279:E279"/>
    <mergeCell ref="F279:G279"/>
    <mergeCell ref="B278:C278"/>
    <mergeCell ref="D278:E278"/>
    <mergeCell ref="F278:G278"/>
    <mergeCell ref="B281:C281"/>
    <mergeCell ref="D281:E281"/>
    <mergeCell ref="F281:G281"/>
    <mergeCell ref="B280:C280"/>
    <mergeCell ref="D280:E280"/>
    <mergeCell ref="F280:G280"/>
    <mergeCell ref="B283:C283"/>
    <mergeCell ref="D283:E283"/>
    <mergeCell ref="F283:G283"/>
    <mergeCell ref="B282:C282"/>
    <mergeCell ref="D282:E282"/>
    <mergeCell ref="F282:G282"/>
    <mergeCell ref="I286:I287"/>
    <mergeCell ref="D286:E287"/>
    <mergeCell ref="B284:C284"/>
    <mergeCell ref="D284:E284"/>
    <mergeCell ref="F284:G284"/>
    <mergeCell ref="B285:C285"/>
    <mergeCell ref="D285:E285"/>
    <mergeCell ref="F285:G285"/>
    <mergeCell ref="A286:A287"/>
    <mergeCell ref="B286:C287"/>
    <mergeCell ref="F286:G287"/>
    <mergeCell ref="H286:H287"/>
    <mergeCell ref="B288:C288"/>
    <mergeCell ref="D288:E288"/>
    <mergeCell ref="F288:G288"/>
    <mergeCell ref="H292:H293"/>
    <mergeCell ref="D291:E291"/>
    <mergeCell ref="F291:G291"/>
    <mergeCell ref="I292:I293"/>
    <mergeCell ref="D293:E293"/>
    <mergeCell ref="B290:C290"/>
    <mergeCell ref="D290:E290"/>
    <mergeCell ref="F290:G290"/>
    <mergeCell ref="B291:C291"/>
    <mergeCell ref="A292:A293"/>
    <mergeCell ref="B292:C293"/>
    <mergeCell ref="D292:E292"/>
    <mergeCell ref="F292:G293"/>
    <mergeCell ref="B289:C289"/>
    <mergeCell ref="D289:E289"/>
    <mergeCell ref="F289:G289"/>
    <mergeCell ref="B295:C295"/>
    <mergeCell ref="D295:E295"/>
    <mergeCell ref="F295:G295"/>
    <mergeCell ref="B294:C294"/>
    <mergeCell ref="D294:E294"/>
    <mergeCell ref="F294:G294"/>
    <mergeCell ref="B297:C297"/>
    <mergeCell ref="D297:E297"/>
    <mergeCell ref="F297:G297"/>
    <mergeCell ref="B296:C296"/>
    <mergeCell ref="D296:E296"/>
    <mergeCell ref="F296:G296"/>
    <mergeCell ref="B299:C299"/>
    <mergeCell ref="D299:E299"/>
    <mergeCell ref="F299:G299"/>
    <mergeCell ref="B298:C298"/>
    <mergeCell ref="D298:E298"/>
    <mergeCell ref="F298:G298"/>
    <mergeCell ref="I302:I303"/>
    <mergeCell ref="D303:E303"/>
    <mergeCell ref="B300:C300"/>
    <mergeCell ref="D300:E300"/>
    <mergeCell ref="F300:G300"/>
    <mergeCell ref="B301:C301"/>
    <mergeCell ref="D301:E301"/>
    <mergeCell ref="F301:G301"/>
    <mergeCell ref="H302:H303"/>
    <mergeCell ref="A302:A303"/>
    <mergeCell ref="B302:C303"/>
    <mergeCell ref="D302:E302"/>
    <mergeCell ref="F302:G303"/>
    <mergeCell ref="H306:H307"/>
    <mergeCell ref="I306:I307"/>
    <mergeCell ref="D307:E307"/>
    <mergeCell ref="B304:C304"/>
    <mergeCell ref="D304:E304"/>
    <mergeCell ref="F304:G304"/>
    <mergeCell ref="B305:C305"/>
    <mergeCell ref="D305:E305"/>
    <mergeCell ref="F305:G305"/>
    <mergeCell ref="A306:A307"/>
    <mergeCell ref="B306:C307"/>
    <mergeCell ref="D306:E306"/>
    <mergeCell ref="F306:G307"/>
    <mergeCell ref="B309:C309"/>
    <mergeCell ref="D309:E309"/>
    <mergeCell ref="F309:G309"/>
    <mergeCell ref="B308:C308"/>
    <mergeCell ref="D308:E308"/>
    <mergeCell ref="F308:G308"/>
    <mergeCell ref="B311:C311"/>
    <mergeCell ref="D311:E311"/>
    <mergeCell ref="F311:G311"/>
    <mergeCell ref="B310:C310"/>
    <mergeCell ref="D310:E310"/>
    <mergeCell ref="F310:G310"/>
    <mergeCell ref="B313:C313"/>
    <mergeCell ref="D313:E313"/>
    <mergeCell ref="F313:G313"/>
    <mergeCell ref="B312:C312"/>
    <mergeCell ref="D312:E312"/>
    <mergeCell ref="F312:G312"/>
    <mergeCell ref="B315:C315"/>
    <mergeCell ref="D315:E315"/>
    <mergeCell ref="F315:G315"/>
    <mergeCell ref="B314:C314"/>
    <mergeCell ref="D314:E314"/>
    <mergeCell ref="F314:G314"/>
    <mergeCell ref="A317:A318"/>
    <mergeCell ref="B317:C318"/>
    <mergeCell ref="D317:E317"/>
    <mergeCell ref="F317:G318"/>
    <mergeCell ref="B316:C316"/>
    <mergeCell ref="D316:E316"/>
    <mergeCell ref="F316:G316"/>
    <mergeCell ref="I317:I318"/>
    <mergeCell ref="D318:E318"/>
    <mergeCell ref="B319:C319"/>
    <mergeCell ref="D319:E319"/>
    <mergeCell ref="F319:G319"/>
    <mergeCell ref="H317:H318"/>
    <mergeCell ref="A321:A322"/>
    <mergeCell ref="B321:C322"/>
    <mergeCell ref="D321:E321"/>
    <mergeCell ref="F321:G322"/>
    <mergeCell ref="B320:C320"/>
    <mergeCell ref="D320:E320"/>
    <mergeCell ref="F320:G320"/>
    <mergeCell ref="I321:I322"/>
    <mergeCell ref="D322:E322"/>
    <mergeCell ref="B323:C323"/>
    <mergeCell ref="D323:E323"/>
    <mergeCell ref="F323:G323"/>
    <mergeCell ref="H321:H322"/>
    <mergeCell ref="B325:C325"/>
    <mergeCell ref="D325:E325"/>
    <mergeCell ref="F325:G325"/>
    <mergeCell ref="B324:C324"/>
    <mergeCell ref="D324:E324"/>
    <mergeCell ref="F324:G324"/>
    <mergeCell ref="B327:C327"/>
    <mergeCell ref="D327:E327"/>
    <mergeCell ref="F327:G327"/>
    <mergeCell ref="B326:C326"/>
    <mergeCell ref="D326:E326"/>
    <mergeCell ref="F326:G326"/>
    <mergeCell ref="B329:C329"/>
    <mergeCell ref="D329:E329"/>
    <mergeCell ref="F329:G329"/>
    <mergeCell ref="B328:C328"/>
    <mergeCell ref="D328:E328"/>
    <mergeCell ref="F328:G328"/>
    <mergeCell ref="B331:C331"/>
    <mergeCell ref="D331:E331"/>
    <mergeCell ref="F331:G331"/>
    <mergeCell ref="B330:C330"/>
    <mergeCell ref="D330:E330"/>
    <mergeCell ref="F330:G330"/>
    <mergeCell ref="B333:C333"/>
    <mergeCell ref="D333:E333"/>
    <mergeCell ref="F333:G333"/>
    <mergeCell ref="B332:C332"/>
    <mergeCell ref="D332:E332"/>
    <mergeCell ref="F332:G332"/>
    <mergeCell ref="B335:C335"/>
    <mergeCell ref="D335:E335"/>
    <mergeCell ref="F335:G335"/>
    <mergeCell ref="B334:C334"/>
    <mergeCell ref="D334:E334"/>
    <mergeCell ref="F334:G334"/>
    <mergeCell ref="A337:A338"/>
    <mergeCell ref="B337:C338"/>
    <mergeCell ref="D337:E337"/>
    <mergeCell ref="F337:G338"/>
    <mergeCell ref="B336:C336"/>
    <mergeCell ref="D336:E336"/>
    <mergeCell ref="F336:G336"/>
    <mergeCell ref="I337:I338"/>
    <mergeCell ref="D338:E338"/>
    <mergeCell ref="B339:C339"/>
    <mergeCell ref="D339:E339"/>
    <mergeCell ref="F339:G339"/>
    <mergeCell ref="H337:H338"/>
    <mergeCell ref="B341:C341"/>
    <mergeCell ref="D341:E341"/>
    <mergeCell ref="F341:G341"/>
    <mergeCell ref="B340:C340"/>
    <mergeCell ref="D340:E340"/>
    <mergeCell ref="F340:G340"/>
    <mergeCell ref="B343:C343"/>
    <mergeCell ref="D343:E343"/>
    <mergeCell ref="F343:G343"/>
    <mergeCell ref="B342:C342"/>
    <mergeCell ref="D342:E342"/>
    <mergeCell ref="F342:G342"/>
    <mergeCell ref="B345:C345"/>
    <mergeCell ref="D345:E345"/>
    <mergeCell ref="F345:G345"/>
    <mergeCell ref="B344:C344"/>
    <mergeCell ref="D344:E344"/>
    <mergeCell ref="F344:G344"/>
    <mergeCell ref="B347:C347"/>
    <mergeCell ref="D347:E347"/>
    <mergeCell ref="F347:G347"/>
    <mergeCell ref="B346:C346"/>
    <mergeCell ref="D346:E346"/>
    <mergeCell ref="F346:G346"/>
    <mergeCell ref="B349:C349"/>
    <mergeCell ref="D349:E349"/>
    <mergeCell ref="F349:G349"/>
    <mergeCell ref="B348:C348"/>
    <mergeCell ref="D348:E348"/>
    <mergeCell ref="F348:G348"/>
    <mergeCell ref="B350:C350"/>
    <mergeCell ref="D350:E350"/>
    <mergeCell ref="F350:G350"/>
    <mergeCell ref="B351:C351"/>
    <mergeCell ref="D351:E351"/>
    <mergeCell ref="F351:G351"/>
    <mergeCell ref="I354:I355"/>
    <mergeCell ref="E355:F355"/>
    <mergeCell ref="E358:F358"/>
    <mergeCell ref="B352:C352"/>
    <mergeCell ref="D352:E352"/>
    <mergeCell ref="F352:G352"/>
    <mergeCell ref="B353:C353"/>
    <mergeCell ref="D353:E353"/>
    <mergeCell ref="F353:G353"/>
    <mergeCell ref="A354:B355"/>
    <mergeCell ref="C354:D355"/>
    <mergeCell ref="E354:F354"/>
    <mergeCell ref="G354:H355"/>
    <mergeCell ref="A357:B358"/>
    <mergeCell ref="C357:D358"/>
    <mergeCell ref="E357:F357"/>
    <mergeCell ref="G357:H358"/>
    <mergeCell ref="I357:I358"/>
    <mergeCell ref="A356:B356"/>
    <mergeCell ref="C356:D356"/>
    <mergeCell ref="E356:F356"/>
    <mergeCell ref="G356:H356"/>
    <mergeCell ref="A359:B359"/>
    <mergeCell ref="C359:D359"/>
    <mergeCell ref="E359:F359"/>
    <mergeCell ref="G359:H359"/>
    <mergeCell ref="A360:B360"/>
    <mergeCell ref="C360:D360"/>
    <mergeCell ref="E360:F360"/>
    <mergeCell ref="G360:H360"/>
    <mergeCell ref="A361:B361"/>
    <mergeCell ref="C361:D361"/>
    <mergeCell ref="E361:F361"/>
    <mergeCell ref="G361:H361"/>
    <mergeCell ref="A363:B363"/>
    <mergeCell ref="C363:D363"/>
    <mergeCell ref="E363:F363"/>
    <mergeCell ref="G363:H363"/>
    <mergeCell ref="A362:B362"/>
    <mergeCell ref="C362:D362"/>
    <mergeCell ref="E362:F362"/>
    <mergeCell ref="G362:H362"/>
    <mergeCell ref="A365:B365"/>
    <mergeCell ref="C365:D365"/>
    <mergeCell ref="E365:F365"/>
    <mergeCell ref="G365:H365"/>
    <mergeCell ref="A364:B364"/>
    <mergeCell ref="C364:D364"/>
    <mergeCell ref="E364:F364"/>
    <mergeCell ref="G364:H364"/>
    <mergeCell ref="A367:B367"/>
    <mergeCell ref="C367:D367"/>
    <mergeCell ref="E367:F367"/>
    <mergeCell ref="G367:H367"/>
    <mergeCell ref="A366:B366"/>
    <mergeCell ref="C366:D366"/>
    <mergeCell ref="E366:F366"/>
    <mergeCell ref="G366:H366"/>
    <mergeCell ref="A369:B369"/>
    <mergeCell ref="C369:D369"/>
    <mergeCell ref="E369:F369"/>
    <mergeCell ref="G369:H369"/>
    <mergeCell ref="A368:B368"/>
    <mergeCell ref="C368:D368"/>
    <mergeCell ref="E368:F368"/>
    <mergeCell ref="G368:H368"/>
    <mergeCell ref="A371:B371"/>
    <mergeCell ref="C371:D371"/>
    <mergeCell ref="E371:F371"/>
    <mergeCell ref="G371:H371"/>
    <mergeCell ref="A370:B370"/>
    <mergeCell ref="C370:D370"/>
    <mergeCell ref="E370:F370"/>
    <mergeCell ref="G370:H370"/>
    <mergeCell ref="A373:B373"/>
    <mergeCell ref="C373:D373"/>
    <mergeCell ref="E373:F373"/>
    <mergeCell ref="G373:H373"/>
    <mergeCell ref="A372:B372"/>
    <mergeCell ref="C372:D372"/>
    <mergeCell ref="E372:F372"/>
    <mergeCell ref="G372:H372"/>
    <mergeCell ref="A375:B375"/>
    <mergeCell ref="C375:D375"/>
    <mergeCell ref="E375:F375"/>
    <mergeCell ref="G375:H375"/>
    <mergeCell ref="A374:B374"/>
    <mergeCell ref="C374:D374"/>
    <mergeCell ref="E374:F374"/>
    <mergeCell ref="G374:H374"/>
    <mergeCell ref="A377:B377"/>
    <mergeCell ref="C377:D377"/>
    <mergeCell ref="E377:F377"/>
    <mergeCell ref="G377:H377"/>
    <mergeCell ref="A376:B376"/>
    <mergeCell ref="C376:D376"/>
    <mergeCell ref="E376:F376"/>
    <mergeCell ref="G376:H376"/>
    <mergeCell ref="A379:B379"/>
    <mergeCell ref="C379:D379"/>
    <mergeCell ref="E379:F379"/>
    <mergeCell ref="G379:H379"/>
    <mergeCell ref="A378:B378"/>
    <mergeCell ref="C378:D378"/>
    <mergeCell ref="E378:F378"/>
    <mergeCell ref="G378:H378"/>
    <mergeCell ref="A381:B381"/>
    <mergeCell ref="C381:D381"/>
    <mergeCell ref="E381:F381"/>
    <mergeCell ref="G381:H381"/>
    <mergeCell ref="A380:B380"/>
    <mergeCell ref="C380:D380"/>
    <mergeCell ref="E380:F380"/>
    <mergeCell ref="G380:H380"/>
    <mergeCell ref="A383:B383"/>
    <mergeCell ref="C383:D383"/>
    <mergeCell ref="E383:F383"/>
    <mergeCell ref="G383:H383"/>
    <mergeCell ref="A382:B382"/>
    <mergeCell ref="C382:D382"/>
    <mergeCell ref="E382:F382"/>
    <mergeCell ref="G382:H382"/>
    <mergeCell ref="A385:B385"/>
    <mergeCell ref="C385:D385"/>
    <mergeCell ref="E385:F385"/>
    <mergeCell ref="G385:H385"/>
    <mergeCell ref="A384:B384"/>
    <mergeCell ref="C384:D384"/>
    <mergeCell ref="E384:F384"/>
    <mergeCell ref="G384:H384"/>
    <mergeCell ref="A387:B387"/>
    <mergeCell ref="C387:D387"/>
    <mergeCell ref="E387:F387"/>
    <mergeCell ref="G387:H387"/>
    <mergeCell ref="A386:B386"/>
    <mergeCell ref="C386:D386"/>
    <mergeCell ref="E386:F386"/>
    <mergeCell ref="G386:H386"/>
    <mergeCell ref="A389:B389"/>
    <mergeCell ref="C389:D389"/>
    <mergeCell ref="E389:F389"/>
    <mergeCell ref="G389:H389"/>
    <mergeCell ref="A388:B388"/>
    <mergeCell ref="C388:D388"/>
    <mergeCell ref="E388:F388"/>
    <mergeCell ref="G388:H388"/>
    <mergeCell ref="A391:B391"/>
    <mergeCell ref="C391:D391"/>
    <mergeCell ref="E391:F391"/>
    <mergeCell ref="G391:H391"/>
    <mergeCell ref="A390:B390"/>
    <mergeCell ref="C390:D390"/>
    <mergeCell ref="E390:F390"/>
    <mergeCell ref="G390:H390"/>
    <mergeCell ref="A393:B393"/>
    <mergeCell ref="C393:D393"/>
    <mergeCell ref="E393:F393"/>
    <mergeCell ref="G393:H393"/>
    <mergeCell ref="A392:B392"/>
    <mergeCell ref="C392:D392"/>
    <mergeCell ref="E392:F392"/>
    <mergeCell ref="G392:H392"/>
    <mergeCell ref="B395:C395"/>
    <mergeCell ref="D395:E395"/>
    <mergeCell ref="F395:G395"/>
    <mergeCell ref="B394:C394"/>
    <mergeCell ref="D394:E394"/>
    <mergeCell ref="F394:G394"/>
    <mergeCell ref="B397:C397"/>
    <mergeCell ref="D397:E397"/>
    <mergeCell ref="F397:G397"/>
    <mergeCell ref="B396:C396"/>
    <mergeCell ref="D396:E396"/>
    <mergeCell ref="F396:G396"/>
    <mergeCell ref="B399:C399"/>
    <mergeCell ref="D399:E399"/>
    <mergeCell ref="F399:G399"/>
    <mergeCell ref="B398:C398"/>
    <mergeCell ref="D398:E398"/>
    <mergeCell ref="F398:G398"/>
    <mergeCell ref="B401:C401"/>
    <mergeCell ref="D401:E401"/>
    <mergeCell ref="F401:G401"/>
    <mergeCell ref="B400:C400"/>
    <mergeCell ref="D400:E400"/>
    <mergeCell ref="F400:G400"/>
    <mergeCell ref="B403:C403"/>
    <mergeCell ref="D403:E403"/>
    <mergeCell ref="F403:G403"/>
    <mergeCell ref="B402:C402"/>
    <mergeCell ref="D402:E402"/>
    <mergeCell ref="F402:G402"/>
    <mergeCell ref="B405:C405"/>
    <mergeCell ref="D405:E405"/>
    <mergeCell ref="F405:G405"/>
    <mergeCell ref="B404:C404"/>
    <mergeCell ref="D404:E404"/>
    <mergeCell ref="F404:G404"/>
    <mergeCell ref="B407:C407"/>
    <mergeCell ref="D407:E407"/>
    <mergeCell ref="F407:G407"/>
    <mergeCell ref="B406:C406"/>
    <mergeCell ref="D406:E406"/>
    <mergeCell ref="F406:G406"/>
    <mergeCell ref="B409:C409"/>
    <mergeCell ref="D409:E409"/>
    <mergeCell ref="F409:G409"/>
    <mergeCell ref="B408:C408"/>
    <mergeCell ref="D408:E408"/>
    <mergeCell ref="F408:G408"/>
    <mergeCell ref="B411:C411"/>
    <mergeCell ref="D411:E411"/>
    <mergeCell ref="F411:G411"/>
    <mergeCell ref="B410:C410"/>
    <mergeCell ref="D410:E410"/>
    <mergeCell ref="F410:G410"/>
    <mergeCell ref="B413:C413"/>
    <mergeCell ref="D413:E413"/>
    <mergeCell ref="F413:G413"/>
    <mergeCell ref="B412:C412"/>
    <mergeCell ref="D412:E412"/>
    <mergeCell ref="F412:G412"/>
    <mergeCell ref="B414:C414"/>
    <mergeCell ref="D414:E414"/>
    <mergeCell ref="F414:G414"/>
    <mergeCell ref="B415:C415"/>
    <mergeCell ref="D415:E415"/>
    <mergeCell ref="F415:G415"/>
    <mergeCell ref="H418:H419"/>
    <mergeCell ref="I418:I419"/>
    <mergeCell ref="D419:E419"/>
    <mergeCell ref="B416:C416"/>
    <mergeCell ref="D416:E416"/>
    <mergeCell ref="F416:G416"/>
    <mergeCell ref="B417:C417"/>
    <mergeCell ref="D417:E417"/>
    <mergeCell ref="F417:G417"/>
    <mergeCell ref="A418:A419"/>
    <mergeCell ref="B418:C419"/>
    <mergeCell ref="D418:E418"/>
    <mergeCell ref="F418:G419"/>
    <mergeCell ref="B421:C421"/>
    <mergeCell ref="D421:E421"/>
    <mergeCell ref="F421:G421"/>
    <mergeCell ref="B420:C420"/>
    <mergeCell ref="D420:E420"/>
    <mergeCell ref="F420:G420"/>
    <mergeCell ref="B423:C423"/>
    <mergeCell ref="D423:E423"/>
    <mergeCell ref="F423:G423"/>
    <mergeCell ref="B422:C422"/>
    <mergeCell ref="D422:E422"/>
    <mergeCell ref="F422:G422"/>
    <mergeCell ref="B425:C425"/>
    <mergeCell ref="D425:E425"/>
    <mergeCell ref="F425:G425"/>
    <mergeCell ref="B424:C424"/>
    <mergeCell ref="D424:E424"/>
    <mergeCell ref="F424:G424"/>
    <mergeCell ref="B427:C427"/>
    <mergeCell ref="D427:E427"/>
    <mergeCell ref="F427:G427"/>
    <mergeCell ref="B426:C426"/>
    <mergeCell ref="D426:E426"/>
    <mergeCell ref="F426:G426"/>
    <mergeCell ref="B429:C429"/>
    <mergeCell ref="D429:E429"/>
    <mergeCell ref="F429:G429"/>
    <mergeCell ref="B428:C428"/>
    <mergeCell ref="D428:E428"/>
    <mergeCell ref="F428:G428"/>
    <mergeCell ref="B431:C431"/>
    <mergeCell ref="D431:E431"/>
    <mergeCell ref="F431:G431"/>
    <mergeCell ref="B430:C430"/>
    <mergeCell ref="D430:E430"/>
    <mergeCell ref="F430:G430"/>
    <mergeCell ref="B433:C433"/>
    <mergeCell ref="D433:E433"/>
    <mergeCell ref="F433:G433"/>
    <mergeCell ref="B432:C432"/>
    <mergeCell ref="D432:E432"/>
    <mergeCell ref="F432:G432"/>
    <mergeCell ref="B435:C435"/>
    <mergeCell ref="D435:E435"/>
    <mergeCell ref="F435:G435"/>
    <mergeCell ref="B434:C434"/>
    <mergeCell ref="D434:E434"/>
    <mergeCell ref="F434:G434"/>
    <mergeCell ref="B437:C437"/>
    <mergeCell ref="D437:E437"/>
    <mergeCell ref="F437:G437"/>
    <mergeCell ref="B436:C436"/>
    <mergeCell ref="D436:E436"/>
    <mergeCell ref="F436:G436"/>
    <mergeCell ref="H440:H441"/>
    <mergeCell ref="I440:I441"/>
    <mergeCell ref="D441:E441"/>
    <mergeCell ref="A438:A439"/>
    <mergeCell ref="B438:C439"/>
    <mergeCell ref="D438:E438"/>
    <mergeCell ref="F438:G439"/>
    <mergeCell ref="H438:H439"/>
    <mergeCell ref="I438:I439"/>
    <mergeCell ref="D439:E439"/>
    <mergeCell ref="A440:A441"/>
    <mergeCell ref="B440:C441"/>
    <mergeCell ref="D440:E440"/>
    <mergeCell ref="F440:G441"/>
    <mergeCell ref="B443:C443"/>
    <mergeCell ref="D443:E443"/>
    <mergeCell ref="F443:G443"/>
    <mergeCell ref="B442:C442"/>
    <mergeCell ref="D442:E442"/>
    <mergeCell ref="F442:G442"/>
    <mergeCell ref="I446:I447"/>
    <mergeCell ref="D447:E447"/>
    <mergeCell ref="B444:C444"/>
    <mergeCell ref="D444:E444"/>
    <mergeCell ref="F444:G444"/>
    <mergeCell ref="B445:C445"/>
    <mergeCell ref="D445:E445"/>
    <mergeCell ref="F445:G445"/>
    <mergeCell ref="H446:H447"/>
    <mergeCell ref="H450:H451"/>
    <mergeCell ref="I450:I451"/>
    <mergeCell ref="D451:E451"/>
    <mergeCell ref="B448:C448"/>
    <mergeCell ref="D448:E448"/>
    <mergeCell ref="F448:G448"/>
    <mergeCell ref="B449:C449"/>
    <mergeCell ref="D449:E449"/>
    <mergeCell ref="F449:G449"/>
    <mergeCell ref="A450:A451"/>
    <mergeCell ref="B450:C451"/>
    <mergeCell ref="D450:E450"/>
    <mergeCell ref="F450:G451"/>
    <mergeCell ref="A446:A447"/>
    <mergeCell ref="B446:C447"/>
    <mergeCell ref="D446:E446"/>
    <mergeCell ref="F446:G447"/>
  </mergeCells>
  <printOptions horizontalCentered="1"/>
  <pageMargins left="0" right="0" top="0" bottom="0" header="0" footer="0"/>
  <pageSetup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0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66.140625" style="0" customWidth="1"/>
    <col min="2" max="2" width="7.00390625" style="0" bestFit="1" customWidth="1"/>
    <col min="3" max="3" width="20.8515625" style="0" customWidth="1"/>
    <col min="4" max="4" width="19.28125" style="0" customWidth="1"/>
  </cols>
  <sheetData>
    <row r="3" spans="1:4" ht="24.75" customHeight="1">
      <c r="A3" s="38"/>
      <c r="B3" s="38"/>
      <c r="C3" s="38"/>
      <c r="D3" s="91" t="s">
        <v>860</v>
      </c>
    </row>
    <row r="4" spans="1:4" s="6" customFormat="1" ht="24.75" customHeight="1">
      <c r="A4" s="509" t="s">
        <v>800</v>
      </c>
      <c r="B4" s="509"/>
      <c r="C4" s="509"/>
      <c r="D4" s="509"/>
    </row>
    <row r="5" spans="1:4" s="6" customFormat="1" ht="24.75" customHeight="1">
      <c r="A5" s="510" t="s">
        <v>1540</v>
      </c>
      <c r="B5" s="511"/>
      <c r="C5" s="511"/>
      <c r="D5" s="511"/>
    </row>
    <row r="6" spans="1:4" s="6" customFormat="1" ht="24.75" customHeight="1">
      <c r="A6" s="67"/>
      <c r="B6" s="67"/>
      <c r="C6" s="67"/>
      <c r="D6" s="67"/>
    </row>
    <row r="7" spans="1:4" s="2" customFormat="1" ht="16.5" thickBot="1">
      <c r="A7" s="38"/>
      <c r="B7" s="38"/>
      <c r="C7" s="38"/>
      <c r="D7" s="69" t="s">
        <v>846</v>
      </c>
    </row>
    <row r="8" spans="1:4" s="2" customFormat="1" ht="30" customHeight="1">
      <c r="A8" s="514" t="s">
        <v>847</v>
      </c>
      <c r="B8" s="513" t="s">
        <v>786</v>
      </c>
      <c r="C8" s="508" t="s">
        <v>822</v>
      </c>
      <c r="D8" s="508"/>
    </row>
    <row r="9" spans="1:4" s="2" customFormat="1" ht="39.75" customHeight="1">
      <c r="A9" s="515"/>
      <c r="B9" s="508"/>
      <c r="C9" s="66" t="s">
        <v>574</v>
      </c>
      <c r="D9" s="66" t="s">
        <v>1538</v>
      </c>
    </row>
    <row r="10" spans="1:4" s="2" customFormat="1" ht="30" customHeight="1">
      <c r="A10" s="70"/>
      <c r="B10" s="66"/>
      <c r="C10" s="13">
        <v>3</v>
      </c>
      <c r="D10" s="13">
        <v>4</v>
      </c>
    </row>
    <row r="11" spans="1:4" s="2" customFormat="1" ht="33.75" customHeight="1">
      <c r="A11" s="71" t="s">
        <v>2186</v>
      </c>
      <c r="B11" s="512">
        <v>401</v>
      </c>
      <c r="C11" s="221"/>
      <c r="D11" s="221"/>
    </row>
    <row r="12" spans="1:4" s="2" customFormat="1" ht="33.75" customHeight="1">
      <c r="A12" s="73" t="s">
        <v>2187</v>
      </c>
      <c r="B12" s="512"/>
      <c r="C12" s="222">
        <v>290000</v>
      </c>
      <c r="D12" s="222">
        <v>285000</v>
      </c>
    </row>
    <row r="13" spans="1:4" s="2" customFormat="1" ht="33.75" customHeight="1">
      <c r="A13" s="76" t="s">
        <v>801</v>
      </c>
      <c r="B13" s="72">
        <v>402</v>
      </c>
      <c r="C13" s="222">
        <v>290000</v>
      </c>
      <c r="D13" s="222">
        <v>283500</v>
      </c>
    </row>
    <row r="14" spans="1:4" s="2" customFormat="1" ht="33.75" customHeight="1">
      <c r="A14" s="76" t="s">
        <v>802</v>
      </c>
      <c r="B14" s="72">
        <v>403</v>
      </c>
      <c r="C14" s="223"/>
      <c r="D14" s="222">
        <v>1500</v>
      </c>
    </row>
    <row r="15" spans="1:4" s="2" customFormat="1" ht="33.75" customHeight="1">
      <c r="A15" s="76" t="s">
        <v>803</v>
      </c>
      <c r="B15" s="72">
        <v>404</v>
      </c>
      <c r="C15" s="222"/>
      <c r="D15" s="222"/>
    </row>
    <row r="16" spans="1:4" s="2" customFormat="1" ht="33.75" customHeight="1">
      <c r="A16" s="73" t="s">
        <v>2188</v>
      </c>
      <c r="B16" s="72">
        <v>405</v>
      </c>
      <c r="C16" s="222">
        <v>257400</v>
      </c>
      <c r="D16" s="222">
        <v>263000</v>
      </c>
    </row>
    <row r="17" spans="1:4" s="2" customFormat="1" ht="33.75" customHeight="1">
      <c r="A17" s="76" t="s">
        <v>804</v>
      </c>
      <c r="B17" s="72">
        <v>406</v>
      </c>
      <c r="C17" s="222">
        <v>110000</v>
      </c>
      <c r="D17" s="222">
        <v>111000</v>
      </c>
    </row>
    <row r="18" spans="1:4" ht="33.75" customHeight="1">
      <c r="A18" s="76" t="s">
        <v>805</v>
      </c>
      <c r="B18" s="72">
        <v>407</v>
      </c>
      <c r="C18" s="222">
        <v>118000</v>
      </c>
      <c r="D18" s="222">
        <v>126000</v>
      </c>
    </row>
    <row r="19" spans="1:4" ht="33.75" customHeight="1">
      <c r="A19" s="76" t="s">
        <v>806</v>
      </c>
      <c r="B19" s="72">
        <v>408</v>
      </c>
      <c r="C19" s="222">
        <v>3000</v>
      </c>
      <c r="D19" s="222">
        <v>1100</v>
      </c>
    </row>
    <row r="20" spans="1:4" ht="33.75" customHeight="1">
      <c r="A20" s="76" t="s">
        <v>807</v>
      </c>
      <c r="B20" s="72">
        <v>409</v>
      </c>
      <c r="C20" s="222">
        <v>1400</v>
      </c>
      <c r="D20" s="222">
        <v>900</v>
      </c>
    </row>
    <row r="21" spans="1:4" ht="33.75" customHeight="1">
      <c r="A21" s="76" t="s">
        <v>808</v>
      </c>
      <c r="B21" s="72">
        <v>410</v>
      </c>
      <c r="C21" s="222">
        <v>25000</v>
      </c>
      <c r="D21" s="222">
        <v>24000</v>
      </c>
    </row>
    <row r="22" spans="1:4" ht="33.75" customHeight="1">
      <c r="A22" s="73" t="s">
        <v>2189</v>
      </c>
      <c r="B22" s="72">
        <v>411</v>
      </c>
      <c r="C22" s="222">
        <v>32600</v>
      </c>
      <c r="D22" s="222">
        <v>22000</v>
      </c>
    </row>
    <row r="23" spans="1:4" ht="33.75" customHeight="1">
      <c r="A23" s="73" t="s">
        <v>2190</v>
      </c>
      <c r="B23" s="72">
        <v>412</v>
      </c>
      <c r="C23" s="223"/>
      <c r="D23" s="223"/>
    </row>
    <row r="24" spans="1:4" ht="33.75" customHeight="1">
      <c r="A24" s="77" t="s">
        <v>1173</v>
      </c>
      <c r="B24" s="512">
        <v>413</v>
      </c>
      <c r="C24" s="223"/>
      <c r="D24" s="223"/>
    </row>
    <row r="25" spans="1:4" ht="33.75" customHeight="1">
      <c r="A25" s="78" t="s">
        <v>2191</v>
      </c>
      <c r="B25" s="512"/>
      <c r="C25" s="223"/>
      <c r="D25" s="223"/>
    </row>
    <row r="26" spans="1:4" ht="33.75" customHeight="1">
      <c r="A26" s="76" t="s">
        <v>1174</v>
      </c>
      <c r="B26" s="72">
        <v>414</v>
      </c>
      <c r="C26" s="223"/>
      <c r="D26" s="223"/>
    </row>
    <row r="27" spans="1:4" ht="33.75" customHeight="1">
      <c r="A27" s="76" t="s">
        <v>1175</v>
      </c>
      <c r="B27" s="72">
        <v>415</v>
      </c>
      <c r="C27" s="223"/>
      <c r="D27" s="223"/>
    </row>
    <row r="28" spans="1:4" ht="33.75" customHeight="1">
      <c r="A28" s="76" t="s">
        <v>1176</v>
      </c>
      <c r="B28" s="72">
        <v>416</v>
      </c>
      <c r="C28" s="223"/>
      <c r="D28" s="223"/>
    </row>
    <row r="29" spans="1:4" ht="33.75" customHeight="1">
      <c r="A29" s="76" t="s">
        <v>1177</v>
      </c>
      <c r="B29" s="72">
        <v>417</v>
      </c>
      <c r="C29" s="223"/>
      <c r="D29" s="223"/>
    </row>
    <row r="30" spans="1:4" ht="33.75" customHeight="1">
      <c r="A30" s="76" t="s">
        <v>1178</v>
      </c>
      <c r="B30" s="72">
        <v>418</v>
      </c>
      <c r="C30" s="223"/>
      <c r="D30" s="223"/>
    </row>
    <row r="31" spans="1:4" ht="33.75" customHeight="1">
      <c r="A31" s="73" t="s">
        <v>2192</v>
      </c>
      <c r="B31" s="72">
        <v>419</v>
      </c>
      <c r="C31" s="222">
        <v>17000</v>
      </c>
      <c r="D31" s="222">
        <v>16000</v>
      </c>
    </row>
    <row r="32" spans="1:4" ht="33.75" customHeight="1">
      <c r="A32" s="76" t="s">
        <v>1179</v>
      </c>
      <c r="B32" s="72">
        <v>420</v>
      </c>
      <c r="C32" s="223"/>
      <c r="D32" s="223"/>
    </row>
    <row r="33" spans="1:4" ht="33.75" customHeight="1">
      <c r="A33" s="76" t="s">
        <v>1180</v>
      </c>
      <c r="B33" s="72">
        <v>421</v>
      </c>
      <c r="C33" s="222">
        <v>17000</v>
      </c>
      <c r="D33" s="222">
        <v>16000</v>
      </c>
    </row>
    <row r="34" spans="1:4" ht="33.75" customHeight="1">
      <c r="A34" s="76" t="s">
        <v>1181</v>
      </c>
      <c r="B34" s="72">
        <v>422</v>
      </c>
      <c r="C34" s="223"/>
      <c r="D34" s="223"/>
    </row>
    <row r="35" spans="1:4" ht="33.75" customHeight="1">
      <c r="A35" s="73" t="s">
        <v>418</v>
      </c>
      <c r="B35" s="72">
        <v>423</v>
      </c>
      <c r="C35" s="223"/>
      <c r="D35" s="223"/>
    </row>
    <row r="36" spans="1:4" ht="33.75" customHeight="1">
      <c r="A36" s="73" t="s">
        <v>419</v>
      </c>
      <c r="B36" s="72">
        <v>424</v>
      </c>
      <c r="C36" s="222">
        <v>17000</v>
      </c>
      <c r="D36" s="222">
        <v>16000</v>
      </c>
    </row>
    <row r="37" spans="1:4" ht="33.75" customHeight="1">
      <c r="A37" s="71" t="s">
        <v>1182</v>
      </c>
      <c r="B37" s="512">
        <v>425</v>
      </c>
      <c r="C37" s="223"/>
      <c r="D37" s="223"/>
    </row>
    <row r="38" spans="1:4" ht="33.75" customHeight="1">
      <c r="A38" s="73" t="s">
        <v>420</v>
      </c>
      <c r="B38" s="512"/>
      <c r="C38" s="223"/>
      <c r="D38" s="223"/>
    </row>
    <row r="39" spans="1:4" ht="33.75" customHeight="1">
      <c r="A39" s="76" t="s">
        <v>1183</v>
      </c>
      <c r="B39" s="72">
        <v>426</v>
      </c>
      <c r="C39" s="223"/>
      <c r="D39" s="223"/>
    </row>
    <row r="40" spans="1:4" ht="33.75" customHeight="1">
      <c r="A40" s="76" t="s">
        <v>421</v>
      </c>
      <c r="B40" s="72">
        <v>427</v>
      </c>
      <c r="C40" s="223"/>
      <c r="D40" s="223"/>
    </row>
    <row r="41" spans="1:4" ht="33.75" customHeight="1">
      <c r="A41" s="76" t="s">
        <v>422</v>
      </c>
      <c r="B41" s="72">
        <v>428</v>
      </c>
      <c r="C41" s="223"/>
      <c r="D41" s="223"/>
    </row>
    <row r="42" spans="1:4" ht="33.75" customHeight="1">
      <c r="A42" s="76" t="s">
        <v>423</v>
      </c>
      <c r="B42" s="72">
        <v>429</v>
      </c>
      <c r="C42" s="223"/>
      <c r="D42" s="223"/>
    </row>
    <row r="43" spans="1:4" ht="33.75" customHeight="1">
      <c r="A43" s="76" t="s">
        <v>424</v>
      </c>
      <c r="B43" s="72">
        <v>430</v>
      </c>
      <c r="C43" s="223"/>
      <c r="D43" s="223"/>
    </row>
    <row r="44" spans="1:4" ht="33.75" customHeight="1">
      <c r="A44" s="73" t="s">
        <v>425</v>
      </c>
      <c r="B44" s="72">
        <v>431</v>
      </c>
      <c r="C44" s="222"/>
      <c r="D44" s="222"/>
    </row>
    <row r="45" spans="1:4" ht="33.75" customHeight="1">
      <c r="A45" s="76" t="s">
        <v>1184</v>
      </c>
      <c r="B45" s="72">
        <v>432</v>
      </c>
      <c r="C45" s="223"/>
      <c r="D45" s="223"/>
    </row>
    <row r="46" spans="1:4" ht="33.75" customHeight="1">
      <c r="A46" s="76" t="s">
        <v>426</v>
      </c>
      <c r="B46" s="72">
        <v>433</v>
      </c>
      <c r="C46" s="222"/>
      <c r="D46" s="222"/>
    </row>
    <row r="47" spans="1:4" ht="33.75" customHeight="1">
      <c r="A47" s="76" t="s">
        <v>427</v>
      </c>
      <c r="B47" s="72">
        <v>434</v>
      </c>
      <c r="C47" s="222">
        <v>15200</v>
      </c>
      <c r="D47" s="222">
        <v>4900</v>
      </c>
    </row>
    <row r="48" spans="1:4" ht="33.75" customHeight="1">
      <c r="A48" s="76" t="s">
        <v>428</v>
      </c>
      <c r="B48" s="72">
        <v>435</v>
      </c>
      <c r="C48" s="223"/>
      <c r="D48" s="223"/>
    </row>
    <row r="49" spans="1:4" ht="33.75" customHeight="1">
      <c r="A49" s="76" t="s">
        <v>1185</v>
      </c>
      <c r="B49" s="72">
        <v>436</v>
      </c>
      <c r="C49" s="223"/>
      <c r="D49" s="223"/>
    </row>
    <row r="50" spans="1:4" ht="33.75" customHeight="1">
      <c r="A50" s="76" t="s">
        <v>1186</v>
      </c>
      <c r="B50" s="72">
        <v>437</v>
      </c>
      <c r="C50" s="223"/>
      <c r="D50" s="223"/>
    </row>
    <row r="51" spans="1:4" ht="33.75" customHeight="1">
      <c r="A51" s="73" t="s">
        <v>429</v>
      </c>
      <c r="B51" s="72">
        <v>438</v>
      </c>
      <c r="C51" s="223"/>
      <c r="D51" s="223"/>
    </row>
    <row r="52" spans="1:4" ht="33.75" customHeight="1">
      <c r="A52" s="73" t="s">
        <v>430</v>
      </c>
      <c r="B52" s="72">
        <v>439</v>
      </c>
      <c r="C52" s="222">
        <v>15200</v>
      </c>
      <c r="D52" s="222">
        <v>4900</v>
      </c>
    </row>
    <row r="53" spans="1:4" ht="33.75" customHeight="1">
      <c r="A53" s="73" t="s">
        <v>431</v>
      </c>
      <c r="B53" s="72">
        <v>440</v>
      </c>
      <c r="C53" s="222">
        <v>290000</v>
      </c>
      <c r="D53" s="222">
        <v>285000</v>
      </c>
    </row>
    <row r="54" spans="1:4" ht="33.75" customHeight="1">
      <c r="A54" s="73" t="s">
        <v>432</v>
      </c>
      <c r="B54" s="72">
        <v>441</v>
      </c>
      <c r="C54" s="222">
        <v>289600</v>
      </c>
      <c r="D54" s="222">
        <v>283900</v>
      </c>
    </row>
    <row r="55" spans="1:4" ht="33.75" customHeight="1">
      <c r="A55" s="73" t="s">
        <v>433</v>
      </c>
      <c r="B55" s="72">
        <v>442</v>
      </c>
      <c r="C55" s="222">
        <v>400</v>
      </c>
      <c r="D55" s="222">
        <v>1100</v>
      </c>
    </row>
    <row r="56" spans="1:4" ht="33.75" customHeight="1">
      <c r="A56" s="73" t="s">
        <v>434</v>
      </c>
      <c r="B56" s="72">
        <v>443</v>
      </c>
      <c r="C56" s="223"/>
      <c r="D56" s="222"/>
    </row>
    <row r="57" spans="1:4" ht="33.75" customHeight="1">
      <c r="A57" s="73" t="s">
        <v>435</v>
      </c>
      <c r="B57" s="72">
        <v>444</v>
      </c>
      <c r="C57" s="224">
        <v>600</v>
      </c>
      <c r="D57" s="224">
        <v>329</v>
      </c>
    </row>
    <row r="58" spans="1:4" ht="33.75" customHeight="1">
      <c r="A58" s="73" t="s">
        <v>436</v>
      </c>
      <c r="B58" s="72">
        <v>445</v>
      </c>
      <c r="C58" s="225"/>
      <c r="D58" s="225"/>
    </row>
    <row r="59" spans="1:4" ht="33.75" customHeight="1">
      <c r="A59" s="73" t="s">
        <v>437</v>
      </c>
      <c r="B59" s="72">
        <v>446</v>
      </c>
      <c r="C59" s="225"/>
      <c r="D59" s="225"/>
    </row>
    <row r="60" spans="1:4" ht="33.75" customHeight="1" thickBot="1">
      <c r="A60" s="81" t="s">
        <v>438</v>
      </c>
      <c r="B60" s="82">
        <v>447</v>
      </c>
      <c r="C60" s="224">
        <v>1000</v>
      </c>
      <c r="D60" s="224">
        <v>1429</v>
      </c>
    </row>
  </sheetData>
  <sheetProtection/>
  <mergeCells count="8">
    <mergeCell ref="C8:D8"/>
    <mergeCell ref="A4:D4"/>
    <mergeCell ref="A5:D5"/>
    <mergeCell ref="B11:B12"/>
    <mergeCell ref="B24:B25"/>
    <mergeCell ref="B37:B38"/>
    <mergeCell ref="B8:B9"/>
    <mergeCell ref="A8:A9"/>
  </mergeCells>
  <printOptions horizontalCentered="1" verticalCentered="1"/>
  <pageMargins left="0" right="0" top="0" bottom="0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25">
      <selection activeCell="L32" sqref="L32"/>
    </sheetView>
  </sheetViews>
  <sheetFormatPr defaultColWidth="9.140625" defaultRowHeight="12.75"/>
  <cols>
    <col min="1" max="1" width="8.140625" style="2" customWidth="1"/>
    <col min="2" max="2" width="76.28125" style="1" customWidth="1"/>
    <col min="3" max="3" width="6.421875" style="2" bestFit="1" customWidth="1"/>
    <col min="4" max="4" width="16.8515625" style="1" customWidth="1"/>
    <col min="5" max="8" width="11.7109375" style="1" customWidth="1"/>
    <col min="9" max="9" width="12.421875" style="1" customWidth="1"/>
    <col min="10" max="10" width="14.421875" style="1" customWidth="1"/>
    <col min="11" max="11" width="11.7109375" style="1" customWidth="1"/>
    <col min="12" max="12" width="12.00390625" style="1" customWidth="1"/>
    <col min="13" max="13" width="14.8515625" style="1" customWidth="1"/>
    <col min="14" max="14" width="9.140625" style="1" customWidth="1"/>
    <col min="15" max="15" width="12.28125" style="1" customWidth="1"/>
    <col min="16" max="16" width="13.421875" style="1" customWidth="1"/>
    <col min="17" max="16384" width="9.140625" style="1" customWidth="1"/>
  </cols>
  <sheetData>
    <row r="1" ht="24" customHeight="1"/>
    <row r="2" spans="1:3" ht="18.75">
      <c r="A2" s="483" t="s">
        <v>1632</v>
      </c>
      <c r="B2" s="484"/>
      <c r="C2" s="415"/>
    </row>
    <row r="3" spans="1:3" ht="18.75">
      <c r="A3" s="483" t="s">
        <v>1633</v>
      </c>
      <c r="B3" s="484"/>
      <c r="C3" s="415"/>
    </row>
    <row r="4" spans="1:8" ht="27">
      <c r="A4" s="485" t="s">
        <v>1940</v>
      </c>
      <c r="B4" s="485"/>
      <c r="C4" s="485"/>
      <c r="D4" s="485"/>
      <c r="E4" s="485"/>
      <c r="F4" s="485"/>
      <c r="G4" s="485"/>
      <c r="H4" s="485"/>
    </row>
    <row r="5" ht="15.75" hidden="1">
      <c r="H5" s="39"/>
    </row>
    <row r="6" ht="15.75" hidden="1"/>
    <row r="7" ht="16.5" thickBot="1"/>
    <row r="8" spans="1:8" ht="44.25" customHeight="1">
      <c r="A8" s="486" t="s">
        <v>1634</v>
      </c>
      <c r="B8" s="488" t="s">
        <v>847</v>
      </c>
      <c r="C8" s="490" t="s">
        <v>1635</v>
      </c>
      <c r="D8" s="492" t="s">
        <v>1941</v>
      </c>
      <c r="E8" s="516" t="s">
        <v>1946</v>
      </c>
      <c r="F8" s="517"/>
      <c r="G8" s="517"/>
      <c r="H8" s="518"/>
    </row>
    <row r="9" spans="1:8" ht="38.25" customHeight="1">
      <c r="A9" s="487"/>
      <c r="B9" s="489"/>
      <c r="C9" s="491"/>
      <c r="D9" s="493"/>
      <c r="E9" s="383" t="s">
        <v>1942</v>
      </c>
      <c r="F9" s="383" t="s">
        <v>1943</v>
      </c>
      <c r="G9" s="383" t="s">
        <v>1944</v>
      </c>
      <c r="H9" s="383" t="s">
        <v>1945</v>
      </c>
    </row>
    <row r="10" spans="1:8" s="417" customFormat="1" ht="15.75">
      <c r="A10" s="416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</row>
    <row r="11" spans="1:9" s="423" customFormat="1" ht="22.5">
      <c r="A11" s="418"/>
      <c r="B11" s="419" t="s">
        <v>1636</v>
      </c>
      <c r="C11" s="420"/>
      <c r="D11" s="421"/>
      <c r="E11" s="421"/>
      <c r="F11" s="421"/>
      <c r="G11" s="421"/>
      <c r="H11" s="421"/>
      <c r="I11" s="422"/>
    </row>
    <row r="12" spans="1:9" s="426" customFormat="1" ht="58.5">
      <c r="A12" s="418" t="s">
        <v>1637</v>
      </c>
      <c r="B12" s="419" t="s">
        <v>1638</v>
      </c>
      <c r="C12" s="420">
        <v>1001</v>
      </c>
      <c r="D12" s="424">
        <v>248443</v>
      </c>
      <c r="E12" s="424">
        <v>62110</v>
      </c>
      <c r="F12" s="424">
        <v>62110</v>
      </c>
      <c r="G12" s="424">
        <v>62110</v>
      </c>
      <c r="H12" s="424">
        <v>62113</v>
      </c>
      <c r="I12" s="425"/>
    </row>
    <row r="13" spans="1:9" s="423" customFormat="1" ht="45">
      <c r="A13" s="418">
        <v>60</v>
      </c>
      <c r="B13" s="419" t="s">
        <v>1639</v>
      </c>
      <c r="C13" s="420">
        <v>1002</v>
      </c>
      <c r="D13" s="424"/>
      <c r="E13" s="424"/>
      <c r="F13" s="424"/>
      <c r="G13" s="424"/>
      <c r="H13" s="424"/>
      <c r="I13" s="422"/>
    </row>
    <row r="14" spans="1:9" s="423" customFormat="1" ht="46.5">
      <c r="A14" s="427">
        <v>600</v>
      </c>
      <c r="B14" s="428" t="s">
        <v>1640</v>
      </c>
      <c r="C14" s="429">
        <v>1003</v>
      </c>
      <c r="D14" s="424"/>
      <c r="E14" s="424"/>
      <c r="F14" s="424"/>
      <c r="G14" s="424"/>
      <c r="H14" s="424"/>
      <c r="I14" s="422"/>
    </row>
    <row r="15" spans="1:9" s="423" customFormat="1" ht="69.75">
      <c r="A15" s="427">
        <v>601</v>
      </c>
      <c r="B15" s="428" t="s">
        <v>1641</v>
      </c>
      <c r="C15" s="429">
        <v>1004</v>
      </c>
      <c r="D15" s="430"/>
      <c r="E15" s="430"/>
      <c r="F15" s="430"/>
      <c r="G15" s="430"/>
      <c r="H15" s="430"/>
      <c r="I15" s="422"/>
    </row>
    <row r="16" spans="1:9" s="423" customFormat="1" ht="46.5">
      <c r="A16" s="427">
        <v>602</v>
      </c>
      <c r="B16" s="428" t="s">
        <v>1642</v>
      </c>
      <c r="C16" s="429">
        <v>1005</v>
      </c>
      <c r="D16" s="430"/>
      <c r="E16" s="430"/>
      <c r="F16" s="430"/>
      <c r="G16" s="430"/>
      <c r="H16" s="430"/>
      <c r="I16" s="422"/>
    </row>
    <row r="17" spans="1:9" s="423" customFormat="1" ht="46.5">
      <c r="A17" s="427">
        <v>603</v>
      </c>
      <c r="B17" s="428" t="s">
        <v>1643</v>
      </c>
      <c r="C17" s="429">
        <v>1006</v>
      </c>
      <c r="D17" s="424"/>
      <c r="E17" s="424"/>
      <c r="F17" s="424"/>
      <c r="G17" s="424"/>
      <c r="H17" s="424"/>
      <c r="I17" s="422"/>
    </row>
    <row r="18" spans="1:9" s="423" customFormat="1" ht="23.25">
      <c r="A18" s="427">
        <v>604</v>
      </c>
      <c r="B18" s="428" t="s">
        <v>1644</v>
      </c>
      <c r="C18" s="429">
        <v>1007</v>
      </c>
      <c r="D18" s="424"/>
      <c r="E18" s="424"/>
      <c r="F18" s="424"/>
      <c r="G18" s="424"/>
      <c r="H18" s="424"/>
      <c r="I18" s="422"/>
    </row>
    <row r="19" spans="1:9" s="423" customFormat="1" ht="46.5">
      <c r="A19" s="427">
        <v>605</v>
      </c>
      <c r="B19" s="428" t="s">
        <v>1645</v>
      </c>
      <c r="C19" s="429">
        <v>1008</v>
      </c>
      <c r="D19" s="424"/>
      <c r="E19" s="424"/>
      <c r="F19" s="424"/>
      <c r="G19" s="424"/>
      <c r="H19" s="424"/>
      <c r="I19" s="422"/>
    </row>
    <row r="20" spans="1:9" s="423" customFormat="1" ht="67.5">
      <c r="A20" s="418">
        <v>61</v>
      </c>
      <c r="B20" s="419" t="s">
        <v>1646</v>
      </c>
      <c r="C20" s="420">
        <v>1009</v>
      </c>
      <c r="D20" s="431">
        <v>237943</v>
      </c>
      <c r="E20" s="431">
        <v>59485</v>
      </c>
      <c r="F20" s="431">
        <v>59485</v>
      </c>
      <c r="G20" s="431">
        <v>59485</v>
      </c>
      <c r="H20" s="431">
        <v>59488</v>
      </c>
      <c r="I20" s="422"/>
    </row>
    <row r="21" spans="1:9" s="423" customFormat="1" ht="69.75">
      <c r="A21" s="427">
        <v>610</v>
      </c>
      <c r="B21" s="428" t="s">
        <v>1647</v>
      </c>
      <c r="C21" s="429">
        <v>1010</v>
      </c>
      <c r="D21" s="424"/>
      <c r="E21" s="424"/>
      <c r="F21" s="424"/>
      <c r="G21" s="424"/>
      <c r="H21" s="424"/>
      <c r="I21" s="422"/>
    </row>
    <row r="22" spans="1:9" s="423" customFormat="1" ht="69.75">
      <c r="A22" s="427">
        <v>611</v>
      </c>
      <c r="B22" s="428" t="s">
        <v>1648</v>
      </c>
      <c r="C22" s="429">
        <v>1011</v>
      </c>
      <c r="D22" s="424"/>
      <c r="E22" s="424"/>
      <c r="F22" s="424"/>
      <c r="G22" s="424"/>
      <c r="H22" s="424"/>
      <c r="I22" s="422"/>
    </row>
    <row r="23" spans="1:9" s="423" customFormat="1" ht="69.75">
      <c r="A23" s="427">
        <v>612</v>
      </c>
      <c r="B23" s="428" t="s">
        <v>1649</v>
      </c>
      <c r="C23" s="429">
        <v>1012</v>
      </c>
      <c r="D23" s="424"/>
      <c r="E23" s="424"/>
      <c r="F23" s="424"/>
      <c r="G23" s="424"/>
      <c r="H23" s="424"/>
      <c r="I23" s="422"/>
    </row>
    <row r="24" spans="1:9" s="423" customFormat="1" ht="69.75">
      <c r="A24" s="427">
        <v>613</v>
      </c>
      <c r="B24" s="428" t="s">
        <v>1650</v>
      </c>
      <c r="C24" s="429">
        <v>1013</v>
      </c>
      <c r="D24" s="424"/>
      <c r="E24" s="424"/>
      <c r="F24" s="424"/>
      <c r="G24" s="424"/>
      <c r="H24" s="424"/>
      <c r="I24" s="422"/>
    </row>
    <row r="25" spans="1:9" s="423" customFormat="1" ht="46.5">
      <c r="A25" s="427">
        <v>614</v>
      </c>
      <c r="B25" s="428" t="s">
        <v>1651</v>
      </c>
      <c r="C25" s="429">
        <v>1014</v>
      </c>
      <c r="D25" s="424">
        <v>237943</v>
      </c>
      <c r="E25" s="431">
        <v>59485</v>
      </c>
      <c r="F25" s="431">
        <v>59485</v>
      </c>
      <c r="G25" s="431">
        <v>59485</v>
      </c>
      <c r="H25" s="431">
        <v>59488</v>
      </c>
      <c r="I25" s="422"/>
    </row>
    <row r="26" spans="1:9" s="423" customFormat="1" ht="46.5">
      <c r="A26" s="427">
        <v>615</v>
      </c>
      <c r="B26" s="428" t="s">
        <v>1652</v>
      </c>
      <c r="C26" s="429">
        <v>1015</v>
      </c>
      <c r="D26" s="431"/>
      <c r="E26" s="431"/>
      <c r="F26" s="431"/>
      <c r="G26" s="431"/>
      <c r="H26" s="431"/>
      <c r="I26" s="422"/>
    </row>
    <row r="27" spans="1:9" s="423" customFormat="1" ht="46.5">
      <c r="A27" s="427">
        <v>64</v>
      </c>
      <c r="B27" s="428" t="s">
        <v>1653</v>
      </c>
      <c r="C27" s="429">
        <v>1016</v>
      </c>
      <c r="D27" s="431">
        <v>10500</v>
      </c>
      <c r="E27" s="431">
        <v>2625</v>
      </c>
      <c r="F27" s="431">
        <v>2625</v>
      </c>
      <c r="G27" s="431">
        <v>2625</v>
      </c>
      <c r="H27" s="431">
        <v>2625</v>
      </c>
      <c r="I27" s="422"/>
    </row>
    <row r="28" spans="1:9" s="423" customFormat="1" ht="23.25">
      <c r="A28" s="427">
        <v>65</v>
      </c>
      <c r="B28" s="428" t="s">
        <v>1654</v>
      </c>
      <c r="C28" s="429">
        <v>1017</v>
      </c>
      <c r="D28" s="424"/>
      <c r="E28" s="424"/>
      <c r="F28" s="424"/>
      <c r="G28" s="424"/>
      <c r="H28" s="424"/>
      <c r="I28" s="422"/>
    </row>
    <row r="29" spans="1:9" s="423" customFormat="1" ht="22.5">
      <c r="A29" s="418"/>
      <c r="B29" s="419" t="s">
        <v>1655</v>
      </c>
      <c r="C29" s="420"/>
      <c r="D29" s="424"/>
      <c r="E29" s="424"/>
      <c r="F29" s="424"/>
      <c r="G29" s="424"/>
      <c r="H29" s="424"/>
      <c r="I29" s="422"/>
    </row>
    <row r="30" spans="1:9" s="423" customFormat="1" ht="67.5">
      <c r="A30" s="418" t="s">
        <v>1656</v>
      </c>
      <c r="B30" s="419" t="s">
        <v>2037</v>
      </c>
      <c r="C30" s="420">
        <v>1018</v>
      </c>
      <c r="D30" s="424">
        <v>234086</v>
      </c>
      <c r="E30" s="424">
        <v>58521</v>
      </c>
      <c r="F30" s="424">
        <v>58521</v>
      </c>
      <c r="G30" s="424">
        <v>58521</v>
      </c>
      <c r="H30" s="424">
        <v>58523</v>
      </c>
      <c r="I30" s="422"/>
    </row>
    <row r="31" spans="1:9" s="423" customFormat="1" ht="23.25">
      <c r="A31" s="427">
        <v>50</v>
      </c>
      <c r="B31" s="428" t="s">
        <v>1657</v>
      </c>
      <c r="C31" s="429">
        <v>1019</v>
      </c>
      <c r="D31" s="424"/>
      <c r="E31" s="424"/>
      <c r="F31" s="424"/>
      <c r="G31" s="424"/>
      <c r="H31" s="424"/>
      <c r="I31" s="422"/>
    </row>
    <row r="32" spans="1:9" s="423" customFormat="1" ht="46.5">
      <c r="A32" s="427">
        <v>62</v>
      </c>
      <c r="B32" s="428" t="s">
        <v>1658</v>
      </c>
      <c r="C32" s="429">
        <v>1020</v>
      </c>
      <c r="D32" s="431"/>
      <c r="E32" s="431"/>
      <c r="F32" s="431"/>
      <c r="G32" s="431"/>
      <c r="H32" s="431"/>
      <c r="I32" s="422"/>
    </row>
    <row r="33" spans="1:9" s="423" customFormat="1" ht="69.75">
      <c r="A33" s="427">
        <v>630</v>
      </c>
      <c r="B33" s="428" t="s">
        <v>1659</v>
      </c>
      <c r="C33" s="429">
        <v>1021</v>
      </c>
      <c r="D33" s="431"/>
      <c r="E33" s="431"/>
      <c r="F33" s="431"/>
      <c r="G33" s="431"/>
      <c r="H33" s="431"/>
      <c r="I33" s="422"/>
    </row>
    <row r="34" spans="1:9" s="423" customFormat="1" ht="69.75">
      <c r="A34" s="427">
        <v>631</v>
      </c>
      <c r="B34" s="428" t="s">
        <v>1660</v>
      </c>
      <c r="C34" s="429">
        <v>1022</v>
      </c>
      <c r="D34" s="424"/>
      <c r="E34" s="424"/>
      <c r="F34" s="424"/>
      <c r="G34" s="424"/>
      <c r="H34" s="424"/>
      <c r="I34" s="422"/>
    </row>
    <row r="35" spans="1:9" s="423" customFormat="1" ht="31.5">
      <c r="A35" s="427" t="s">
        <v>1952</v>
      </c>
      <c r="B35" s="428" t="s">
        <v>1661</v>
      </c>
      <c r="C35" s="429">
        <v>1023</v>
      </c>
      <c r="D35" s="424">
        <v>29000</v>
      </c>
      <c r="E35" s="424">
        <v>7250</v>
      </c>
      <c r="F35" s="424">
        <v>7250</v>
      </c>
      <c r="G35" s="424">
        <v>7250</v>
      </c>
      <c r="H35" s="424">
        <v>7250</v>
      </c>
      <c r="I35" s="422"/>
    </row>
    <row r="36" spans="1:9" s="423" customFormat="1" ht="23.25">
      <c r="A36" s="427">
        <v>513</v>
      </c>
      <c r="B36" s="428" t="s">
        <v>1662</v>
      </c>
      <c r="C36" s="429">
        <v>1024</v>
      </c>
      <c r="D36" s="431">
        <v>16150</v>
      </c>
      <c r="E36" s="431">
        <v>4037</v>
      </c>
      <c r="F36" s="431">
        <v>4037</v>
      </c>
      <c r="G36" s="431">
        <v>4037</v>
      </c>
      <c r="H36" s="431">
        <v>4039</v>
      </c>
      <c r="I36" s="422"/>
    </row>
    <row r="37" spans="1:9" s="423" customFormat="1" ht="46.5">
      <c r="A37" s="427">
        <v>52</v>
      </c>
      <c r="B37" s="428" t="s">
        <v>1663</v>
      </c>
      <c r="C37" s="429">
        <v>1025</v>
      </c>
      <c r="D37" s="431">
        <v>127836</v>
      </c>
      <c r="E37" s="431">
        <v>31959</v>
      </c>
      <c r="F37" s="431">
        <v>31959</v>
      </c>
      <c r="G37" s="431">
        <v>31959</v>
      </c>
      <c r="H37" s="431">
        <v>31959</v>
      </c>
      <c r="I37" s="422"/>
    </row>
    <row r="38" spans="1:9" s="423" customFormat="1" ht="23.25">
      <c r="A38" s="427">
        <v>53</v>
      </c>
      <c r="B38" s="428" t="s">
        <v>1664</v>
      </c>
      <c r="C38" s="429">
        <v>1026</v>
      </c>
      <c r="D38" s="424">
        <v>41400</v>
      </c>
      <c r="E38" s="424">
        <v>10350</v>
      </c>
      <c r="F38" s="424">
        <v>10350</v>
      </c>
      <c r="G38" s="424">
        <v>10350</v>
      </c>
      <c r="H38" s="424">
        <v>10350</v>
      </c>
      <c r="I38" s="422"/>
    </row>
    <row r="39" spans="1:9" s="423" customFormat="1" ht="23.25">
      <c r="A39" s="427">
        <v>540</v>
      </c>
      <c r="B39" s="428" t="s">
        <v>1665</v>
      </c>
      <c r="C39" s="429">
        <v>1027</v>
      </c>
      <c r="D39" s="431">
        <v>12000</v>
      </c>
      <c r="E39" s="431">
        <v>3000</v>
      </c>
      <c r="F39" s="431">
        <v>3000</v>
      </c>
      <c r="G39" s="431">
        <v>3000</v>
      </c>
      <c r="H39" s="431">
        <v>3000</v>
      </c>
      <c r="I39" s="422"/>
    </row>
    <row r="40" spans="1:9" s="423" customFormat="1" ht="46.5">
      <c r="A40" s="427" t="s">
        <v>1953</v>
      </c>
      <c r="B40" s="428" t="s">
        <v>1666</v>
      </c>
      <c r="C40" s="429">
        <v>1028</v>
      </c>
      <c r="D40" s="431"/>
      <c r="E40" s="431"/>
      <c r="F40" s="431"/>
      <c r="G40" s="431"/>
      <c r="H40" s="431"/>
      <c r="I40" s="422"/>
    </row>
    <row r="41" spans="1:9" s="437" customFormat="1" ht="23.25">
      <c r="A41" s="427">
        <v>55</v>
      </c>
      <c r="B41" s="428" t="s">
        <v>1667</v>
      </c>
      <c r="C41" s="429">
        <v>1029</v>
      </c>
      <c r="D41" s="434">
        <v>7700</v>
      </c>
      <c r="E41" s="434">
        <v>1925</v>
      </c>
      <c r="F41" s="434">
        <v>1925</v>
      </c>
      <c r="G41" s="434">
        <v>1925</v>
      </c>
      <c r="H41" s="434">
        <v>1925</v>
      </c>
      <c r="I41" s="436"/>
    </row>
    <row r="42" spans="1:9" s="437" customFormat="1" ht="22.5">
      <c r="A42" s="418"/>
      <c r="B42" s="419" t="s">
        <v>1668</v>
      </c>
      <c r="C42" s="420">
        <v>1030</v>
      </c>
      <c r="D42" s="434">
        <v>14357</v>
      </c>
      <c r="E42" s="434">
        <v>3589</v>
      </c>
      <c r="F42" s="434">
        <v>3589</v>
      </c>
      <c r="G42" s="434">
        <v>3589</v>
      </c>
      <c r="H42" s="434">
        <v>3590</v>
      </c>
      <c r="I42" s="436"/>
    </row>
    <row r="43" spans="1:9" s="437" customFormat="1" ht="22.5">
      <c r="A43" s="418"/>
      <c r="B43" s="419" t="s">
        <v>1669</v>
      </c>
      <c r="C43" s="420">
        <v>1031</v>
      </c>
      <c r="D43" s="434"/>
      <c r="E43" s="434"/>
      <c r="F43" s="434"/>
      <c r="G43" s="434"/>
      <c r="H43" s="434"/>
      <c r="I43" s="436"/>
    </row>
    <row r="44" spans="1:9" s="437" customFormat="1" ht="45">
      <c r="A44" s="418">
        <v>66</v>
      </c>
      <c r="B44" s="419" t="s">
        <v>1670</v>
      </c>
      <c r="C44" s="420">
        <v>1032</v>
      </c>
      <c r="D44" s="434"/>
      <c r="E44" s="434"/>
      <c r="F44" s="434"/>
      <c r="G44" s="434"/>
      <c r="H44" s="434"/>
      <c r="I44" s="436"/>
    </row>
    <row r="45" spans="1:9" s="437" customFormat="1" ht="90">
      <c r="A45" s="418" t="s">
        <v>1671</v>
      </c>
      <c r="B45" s="419" t="s">
        <v>1672</v>
      </c>
      <c r="C45" s="420">
        <v>1033</v>
      </c>
      <c r="D45" s="434"/>
      <c r="E45" s="434"/>
      <c r="F45" s="434"/>
      <c r="G45" s="434"/>
      <c r="H45" s="434"/>
      <c r="I45" s="436"/>
    </row>
    <row r="46" spans="1:9" s="437" customFormat="1" ht="46.5">
      <c r="A46" s="427">
        <v>660</v>
      </c>
      <c r="B46" s="428" t="s">
        <v>1673</v>
      </c>
      <c r="C46" s="429">
        <v>1034</v>
      </c>
      <c r="D46" s="434"/>
      <c r="E46" s="434"/>
      <c r="F46" s="434"/>
      <c r="G46" s="434"/>
      <c r="H46" s="434"/>
      <c r="I46" s="436"/>
    </row>
    <row r="47" spans="1:9" s="437" customFormat="1" ht="46.5">
      <c r="A47" s="427">
        <v>661</v>
      </c>
      <c r="B47" s="428" t="s">
        <v>1674</v>
      </c>
      <c r="C47" s="429">
        <v>1035</v>
      </c>
      <c r="D47" s="438"/>
      <c r="E47" s="438"/>
      <c r="F47" s="438"/>
      <c r="G47" s="438"/>
      <c r="H47" s="438"/>
      <c r="I47" s="436"/>
    </row>
    <row r="48" spans="1:9" s="437" customFormat="1" ht="46.5">
      <c r="A48" s="427">
        <v>665</v>
      </c>
      <c r="B48" s="428" t="s">
        <v>1675</v>
      </c>
      <c r="C48" s="429">
        <v>1036</v>
      </c>
      <c r="D48" s="434"/>
      <c r="E48" s="434"/>
      <c r="F48" s="434"/>
      <c r="G48" s="434"/>
      <c r="H48" s="434"/>
      <c r="I48" s="436"/>
    </row>
    <row r="49" spans="1:9" s="437" customFormat="1" ht="23.25">
      <c r="A49" s="427">
        <v>669</v>
      </c>
      <c r="B49" s="428" t="s">
        <v>1676</v>
      </c>
      <c r="C49" s="429">
        <v>1037</v>
      </c>
      <c r="D49" s="434"/>
      <c r="E49" s="434"/>
      <c r="F49" s="434"/>
      <c r="G49" s="434"/>
      <c r="H49" s="434"/>
      <c r="I49" s="436"/>
    </row>
    <row r="50" spans="1:9" s="437" customFormat="1" ht="45">
      <c r="A50" s="418">
        <v>662</v>
      </c>
      <c r="B50" s="419" t="s">
        <v>1677</v>
      </c>
      <c r="C50" s="420">
        <v>1038</v>
      </c>
      <c r="D50" s="434"/>
      <c r="E50" s="434"/>
      <c r="F50" s="434"/>
      <c r="G50" s="434"/>
      <c r="H50" s="434"/>
      <c r="I50" s="436"/>
    </row>
    <row r="51" spans="1:9" s="437" customFormat="1" ht="67.5">
      <c r="A51" s="418" t="s">
        <v>1954</v>
      </c>
      <c r="B51" s="419" t="s">
        <v>1678</v>
      </c>
      <c r="C51" s="420">
        <v>1039</v>
      </c>
      <c r="D51" s="434"/>
      <c r="E51" s="434"/>
      <c r="F51" s="434"/>
      <c r="G51" s="434"/>
      <c r="H51" s="434"/>
      <c r="I51" s="436"/>
    </row>
    <row r="52" spans="1:9" s="437" customFormat="1" ht="45">
      <c r="A52" s="418">
        <v>56</v>
      </c>
      <c r="B52" s="419" t="s">
        <v>1679</v>
      </c>
      <c r="C52" s="420">
        <v>1040</v>
      </c>
      <c r="D52" s="434">
        <v>1500</v>
      </c>
      <c r="E52" s="434">
        <v>375</v>
      </c>
      <c r="F52" s="434">
        <v>375</v>
      </c>
      <c r="G52" s="434">
        <v>375</v>
      </c>
      <c r="H52" s="434">
        <v>375</v>
      </c>
      <c r="I52" s="436"/>
    </row>
    <row r="53" spans="1:9" ht="90">
      <c r="A53" s="418" t="s">
        <v>1680</v>
      </c>
      <c r="B53" s="419" t="s">
        <v>1681</v>
      </c>
      <c r="C53" s="420">
        <v>1041</v>
      </c>
      <c r="D53" s="434"/>
      <c r="E53" s="434"/>
      <c r="F53" s="434"/>
      <c r="G53" s="434"/>
      <c r="H53" s="434"/>
      <c r="I53" s="436"/>
    </row>
    <row r="54" spans="1:9" ht="46.5">
      <c r="A54" s="427">
        <v>560</v>
      </c>
      <c r="B54" s="428" t="s">
        <v>1955</v>
      </c>
      <c r="C54" s="429">
        <v>1042</v>
      </c>
      <c r="D54" s="434"/>
      <c r="E54" s="434"/>
      <c r="F54" s="434"/>
      <c r="G54" s="434"/>
      <c r="H54" s="434"/>
      <c r="I54" s="436"/>
    </row>
    <row r="55" spans="1:9" ht="46.5">
      <c r="A55" s="427">
        <v>561</v>
      </c>
      <c r="B55" s="428" t="s">
        <v>1956</v>
      </c>
      <c r="C55" s="429">
        <v>1043</v>
      </c>
      <c r="D55" s="434"/>
      <c r="E55" s="434"/>
      <c r="F55" s="434"/>
      <c r="G55" s="434"/>
      <c r="H55" s="434"/>
      <c r="I55" s="436"/>
    </row>
    <row r="56" spans="1:9" ht="46.5">
      <c r="A56" s="427">
        <v>565</v>
      </c>
      <c r="B56" s="428" t="s">
        <v>1682</v>
      </c>
      <c r="C56" s="429">
        <v>1044</v>
      </c>
      <c r="D56" s="434"/>
      <c r="E56" s="434"/>
      <c r="F56" s="434"/>
      <c r="G56" s="434"/>
      <c r="H56" s="434"/>
      <c r="I56" s="436"/>
    </row>
    <row r="57" spans="1:9" ht="31.5">
      <c r="A57" s="427" t="s">
        <v>1957</v>
      </c>
      <c r="B57" s="428" t="s">
        <v>1683</v>
      </c>
      <c r="C57" s="429">
        <v>1045</v>
      </c>
      <c r="D57" s="434"/>
      <c r="E57" s="434"/>
      <c r="F57" s="434"/>
      <c r="G57" s="434"/>
      <c r="H57" s="434"/>
      <c r="I57" s="436"/>
    </row>
    <row r="58" spans="1:9" ht="46.5">
      <c r="A58" s="427">
        <v>562</v>
      </c>
      <c r="B58" s="428" t="s">
        <v>1684</v>
      </c>
      <c r="C58" s="429">
        <v>1046</v>
      </c>
      <c r="D58" s="434">
        <v>1500</v>
      </c>
      <c r="E58" s="434">
        <v>375</v>
      </c>
      <c r="F58" s="434">
        <v>375</v>
      </c>
      <c r="G58" s="434">
        <v>375</v>
      </c>
      <c r="H58" s="434">
        <v>375</v>
      </c>
      <c r="I58" s="436"/>
    </row>
    <row r="59" spans="1:9" ht="67.5">
      <c r="A59" s="418" t="s">
        <v>1685</v>
      </c>
      <c r="B59" s="419" t="s">
        <v>1686</v>
      </c>
      <c r="C59" s="420">
        <v>1047</v>
      </c>
      <c r="D59" s="434"/>
      <c r="E59" s="434"/>
      <c r="F59" s="434"/>
      <c r="G59" s="434"/>
      <c r="H59" s="434"/>
      <c r="I59" s="436"/>
    </row>
    <row r="60" spans="1:9" ht="45">
      <c r="A60" s="418"/>
      <c r="B60" s="419" t="s">
        <v>1687</v>
      </c>
      <c r="C60" s="420">
        <v>1048</v>
      </c>
      <c r="D60" s="434"/>
      <c r="E60" s="434"/>
      <c r="F60" s="434"/>
      <c r="G60" s="434"/>
      <c r="H60" s="434"/>
      <c r="I60" s="436"/>
    </row>
    <row r="61" spans="1:9" ht="45">
      <c r="A61" s="418"/>
      <c r="B61" s="419" t="s">
        <v>1688</v>
      </c>
      <c r="C61" s="420">
        <v>1049</v>
      </c>
      <c r="D61" s="434">
        <v>1500</v>
      </c>
      <c r="E61" s="434">
        <v>375</v>
      </c>
      <c r="F61" s="434">
        <v>375</v>
      </c>
      <c r="G61" s="434">
        <v>375</v>
      </c>
      <c r="H61" s="434">
        <v>375</v>
      </c>
      <c r="I61" s="436"/>
    </row>
    <row r="62" spans="1:9" ht="93">
      <c r="A62" s="427" t="s">
        <v>1958</v>
      </c>
      <c r="B62" s="428" t="s">
        <v>1689</v>
      </c>
      <c r="C62" s="429">
        <v>1050</v>
      </c>
      <c r="D62" s="434"/>
      <c r="E62" s="434"/>
      <c r="F62" s="434"/>
      <c r="G62" s="434"/>
      <c r="H62" s="434"/>
      <c r="I62" s="436"/>
    </row>
    <row r="63" spans="1:9" ht="93">
      <c r="A63" s="427" t="s">
        <v>1959</v>
      </c>
      <c r="B63" s="428" t="s">
        <v>1690</v>
      </c>
      <c r="C63" s="429">
        <v>1051</v>
      </c>
      <c r="D63" s="434">
        <v>9000</v>
      </c>
      <c r="E63" s="434">
        <v>2250</v>
      </c>
      <c r="F63" s="434">
        <v>2250</v>
      </c>
      <c r="G63" s="434">
        <v>2250</v>
      </c>
      <c r="H63" s="434">
        <v>2250</v>
      </c>
      <c r="I63" s="436"/>
    </row>
    <row r="64" spans="1:9" ht="61.5">
      <c r="A64" s="427" t="s">
        <v>1691</v>
      </c>
      <c r="B64" s="428" t="s">
        <v>1692</v>
      </c>
      <c r="C64" s="429">
        <v>1052</v>
      </c>
      <c r="D64" s="434"/>
      <c r="E64" s="434"/>
      <c r="F64" s="434"/>
      <c r="G64" s="434"/>
      <c r="H64" s="434"/>
      <c r="I64" s="436"/>
    </row>
    <row r="65" spans="1:9" ht="61.5">
      <c r="A65" s="427" t="s">
        <v>1960</v>
      </c>
      <c r="B65" s="428" t="s">
        <v>1693</v>
      </c>
      <c r="C65" s="429">
        <v>1053</v>
      </c>
      <c r="D65" s="434">
        <v>2650</v>
      </c>
      <c r="E65" s="434">
        <v>662</v>
      </c>
      <c r="F65" s="434">
        <v>662</v>
      </c>
      <c r="G65" s="434">
        <v>662</v>
      </c>
      <c r="H65" s="434">
        <v>664</v>
      </c>
      <c r="I65" s="436"/>
    </row>
    <row r="66" spans="1:9" ht="90">
      <c r="A66" s="418"/>
      <c r="B66" s="419" t="s">
        <v>1694</v>
      </c>
      <c r="C66" s="420">
        <v>1054</v>
      </c>
      <c r="D66" s="434">
        <v>1207</v>
      </c>
      <c r="E66" s="434">
        <v>301</v>
      </c>
      <c r="F66" s="434">
        <v>301</v>
      </c>
      <c r="G66" s="434">
        <v>301</v>
      </c>
      <c r="H66" s="434">
        <v>304</v>
      </c>
      <c r="I66" s="436"/>
    </row>
    <row r="67" spans="1:9" ht="90">
      <c r="A67" s="418"/>
      <c r="B67" s="419" t="s">
        <v>1695</v>
      </c>
      <c r="C67" s="420">
        <v>1055</v>
      </c>
      <c r="D67" s="434"/>
      <c r="E67" s="434"/>
      <c r="F67" s="434"/>
      <c r="G67" s="434"/>
      <c r="H67" s="434"/>
      <c r="I67" s="436"/>
    </row>
    <row r="68" spans="1:9" ht="112.5">
      <c r="A68" s="418" t="s">
        <v>1696</v>
      </c>
      <c r="B68" s="419" t="s">
        <v>1697</v>
      </c>
      <c r="C68" s="420">
        <v>1056</v>
      </c>
      <c r="D68" s="434"/>
      <c r="E68" s="434"/>
      <c r="F68" s="434"/>
      <c r="G68" s="434"/>
      <c r="H68" s="434"/>
      <c r="I68" s="436"/>
    </row>
    <row r="69" spans="1:9" ht="116.25">
      <c r="A69" s="427" t="s">
        <v>1698</v>
      </c>
      <c r="B69" s="428" t="s">
        <v>1699</v>
      </c>
      <c r="C69" s="429">
        <v>1057</v>
      </c>
      <c r="D69" s="434"/>
      <c r="E69" s="434"/>
      <c r="F69" s="434"/>
      <c r="G69" s="434"/>
      <c r="H69" s="434"/>
      <c r="I69" s="436"/>
    </row>
    <row r="70" spans="1:9" ht="45">
      <c r="A70" s="418"/>
      <c r="B70" s="419" t="s">
        <v>1700</v>
      </c>
      <c r="C70" s="420">
        <v>1058</v>
      </c>
      <c r="D70" s="434">
        <v>1207</v>
      </c>
      <c r="E70" s="434">
        <v>301</v>
      </c>
      <c r="F70" s="434">
        <v>301</v>
      </c>
      <c r="G70" s="434">
        <v>301</v>
      </c>
      <c r="H70" s="434">
        <v>304</v>
      </c>
      <c r="I70" s="436"/>
    </row>
    <row r="71" spans="1:9" ht="46.5">
      <c r="A71" s="439"/>
      <c r="B71" s="440" t="s">
        <v>1701</v>
      </c>
      <c r="C71" s="429">
        <v>1059</v>
      </c>
      <c r="D71" s="434"/>
      <c r="E71" s="434"/>
      <c r="F71" s="434"/>
      <c r="G71" s="434"/>
      <c r="H71" s="434"/>
      <c r="I71" s="436"/>
    </row>
    <row r="72" spans="1:9" ht="23.25">
      <c r="A72" s="427"/>
      <c r="B72" s="440" t="s">
        <v>1702</v>
      </c>
      <c r="C72" s="429"/>
      <c r="D72" s="434"/>
      <c r="E72" s="434"/>
      <c r="F72" s="434"/>
      <c r="G72" s="434"/>
      <c r="H72" s="434"/>
      <c r="I72" s="436"/>
    </row>
    <row r="73" spans="1:9" ht="22.5">
      <c r="A73" s="418">
        <v>721</v>
      </c>
      <c r="B73" s="441" t="s">
        <v>1703</v>
      </c>
      <c r="C73" s="420">
        <v>1060</v>
      </c>
      <c r="D73" s="434">
        <v>181</v>
      </c>
      <c r="E73" s="434">
        <v>45</v>
      </c>
      <c r="F73" s="434">
        <v>45</v>
      </c>
      <c r="G73" s="434">
        <v>45</v>
      </c>
      <c r="H73" s="434">
        <v>46</v>
      </c>
      <c r="I73" s="436"/>
    </row>
    <row r="74" spans="1:9" ht="46.5">
      <c r="A74" s="427" t="s">
        <v>1704</v>
      </c>
      <c r="B74" s="440" t="s">
        <v>1705</v>
      </c>
      <c r="C74" s="429">
        <v>1061</v>
      </c>
      <c r="D74" s="434"/>
      <c r="E74" s="434"/>
      <c r="F74" s="434"/>
      <c r="G74" s="434"/>
      <c r="H74" s="434"/>
      <c r="I74" s="436"/>
    </row>
    <row r="75" spans="1:9" ht="46.5">
      <c r="A75" s="427" t="s">
        <v>1704</v>
      </c>
      <c r="B75" s="440" t="s">
        <v>1706</v>
      </c>
      <c r="C75" s="429">
        <v>1062</v>
      </c>
      <c r="D75" s="434"/>
      <c r="E75" s="434"/>
      <c r="F75" s="434"/>
      <c r="G75" s="434"/>
      <c r="H75" s="434"/>
      <c r="I75" s="436"/>
    </row>
    <row r="76" spans="1:9" ht="46.5">
      <c r="A76" s="427">
        <v>723</v>
      </c>
      <c r="B76" s="440" t="s">
        <v>1707</v>
      </c>
      <c r="C76" s="429">
        <v>1063</v>
      </c>
      <c r="D76" s="434"/>
      <c r="E76" s="434"/>
      <c r="F76" s="434"/>
      <c r="G76" s="434"/>
      <c r="H76" s="434"/>
      <c r="I76" s="436"/>
    </row>
    <row r="77" spans="1:9" ht="45">
      <c r="A77" s="418"/>
      <c r="B77" s="441" t="s">
        <v>1708</v>
      </c>
      <c r="C77" s="420">
        <v>1064</v>
      </c>
      <c r="D77" s="434">
        <v>1026</v>
      </c>
      <c r="E77" s="434">
        <v>256</v>
      </c>
      <c r="F77" s="434">
        <v>256</v>
      </c>
      <c r="G77" s="434">
        <v>256</v>
      </c>
      <c r="H77" s="434">
        <v>258</v>
      </c>
      <c r="I77" s="436"/>
    </row>
    <row r="78" spans="1:9" ht="46.5">
      <c r="A78" s="439"/>
      <c r="B78" s="440" t="s">
        <v>1709</v>
      </c>
      <c r="C78" s="429">
        <v>1065</v>
      </c>
      <c r="D78" s="434"/>
      <c r="E78" s="434"/>
      <c r="F78" s="434"/>
      <c r="G78" s="434"/>
      <c r="H78" s="434"/>
      <c r="I78" s="436"/>
    </row>
    <row r="79" spans="1:9" ht="46.5">
      <c r="A79" s="439"/>
      <c r="B79" s="440" t="s">
        <v>1710</v>
      </c>
      <c r="C79" s="429">
        <v>1066</v>
      </c>
      <c r="D79" s="434"/>
      <c r="E79" s="434"/>
      <c r="F79" s="434"/>
      <c r="G79" s="434"/>
      <c r="H79" s="434"/>
      <c r="I79" s="436"/>
    </row>
    <row r="80" spans="1:9" ht="46.5">
      <c r="A80" s="439"/>
      <c r="B80" s="440" t="s">
        <v>1711</v>
      </c>
      <c r="C80" s="429">
        <v>1067</v>
      </c>
      <c r="D80" s="434"/>
      <c r="E80" s="434"/>
      <c r="F80" s="434"/>
      <c r="G80" s="434"/>
      <c r="H80" s="434"/>
      <c r="I80" s="436"/>
    </row>
    <row r="81" spans="1:9" ht="23.25">
      <c r="A81" s="439"/>
      <c r="B81" s="440" t="s">
        <v>1712</v>
      </c>
      <c r="C81" s="429"/>
      <c r="D81" s="434"/>
      <c r="E81" s="434"/>
      <c r="F81" s="434"/>
      <c r="G81" s="434"/>
      <c r="H81" s="434"/>
      <c r="I81" s="436"/>
    </row>
    <row r="82" spans="1:9" ht="23.25">
      <c r="A82" s="439"/>
      <c r="B82" s="440" t="s">
        <v>848</v>
      </c>
      <c r="C82" s="429">
        <v>1068</v>
      </c>
      <c r="D82" s="434"/>
      <c r="E82" s="434"/>
      <c r="F82" s="434"/>
      <c r="G82" s="434"/>
      <c r="H82" s="434"/>
      <c r="I82" s="436"/>
    </row>
    <row r="83" spans="1:9" ht="24" thickBot="1">
      <c r="A83" s="442"/>
      <c r="B83" s="443" t="s">
        <v>1713</v>
      </c>
      <c r="C83" s="444">
        <v>1069</v>
      </c>
      <c r="D83" s="445"/>
      <c r="E83" s="445"/>
      <c r="F83" s="445"/>
      <c r="G83" s="445"/>
      <c r="H83" s="445"/>
      <c r="I83" s="436"/>
    </row>
    <row r="84" spans="1:9" ht="20.25">
      <c r="A84" s="446"/>
      <c r="B84" s="436"/>
      <c r="C84" s="446"/>
      <c r="D84" s="436"/>
      <c r="E84" s="436"/>
      <c r="F84" s="436"/>
      <c r="G84" s="436"/>
      <c r="H84" s="436"/>
      <c r="I84" s="436"/>
    </row>
    <row r="85" spans="2:8" ht="18.75">
      <c r="B85" s="6" t="s">
        <v>2036</v>
      </c>
      <c r="C85" s="6"/>
      <c r="D85" s="384"/>
      <c r="E85" s="384"/>
      <c r="F85" s="384"/>
      <c r="G85" s="384"/>
      <c r="H85" s="447"/>
    </row>
  </sheetData>
  <sheetProtection/>
  <mergeCells count="8">
    <mergeCell ref="A2:B2"/>
    <mergeCell ref="A3:B3"/>
    <mergeCell ref="A4:H4"/>
    <mergeCell ref="A8:A9"/>
    <mergeCell ref="B8:B9"/>
    <mergeCell ref="C8:C9"/>
    <mergeCell ref="D8:D9"/>
    <mergeCell ref="E8:H8"/>
  </mergeCells>
  <printOptions/>
  <pageMargins left="0.15748031496062992" right="0.15748031496062992" top="0.1968503937007874" bottom="0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8"/>
  <sheetViews>
    <sheetView zoomScalePageLayoutView="0" workbookViewId="0" topLeftCell="A142">
      <selection activeCell="C149" sqref="C149"/>
    </sheetView>
  </sheetViews>
  <sheetFormatPr defaultColWidth="9.140625" defaultRowHeight="12.75"/>
  <cols>
    <col min="1" max="1" width="1.7109375" style="471" customWidth="1"/>
    <col min="2" max="2" width="9.8515625" style="479" customWidth="1"/>
    <col min="3" max="3" width="74.140625" style="480" customWidth="1"/>
    <col min="4" max="4" width="5.00390625" style="479" customWidth="1"/>
    <col min="5" max="5" width="14.140625" style="481" customWidth="1"/>
    <col min="6" max="9" width="11.7109375" style="481" customWidth="1"/>
    <col min="10" max="16384" width="9.140625" style="471" customWidth="1"/>
  </cols>
  <sheetData>
    <row r="1" spans="1:10" ht="15.75">
      <c r="A1" s="36"/>
      <c r="B1" s="494" t="s">
        <v>1715</v>
      </c>
      <c r="C1" s="494"/>
      <c r="D1" s="343"/>
      <c r="E1" s="89"/>
      <c r="F1" s="89"/>
      <c r="G1" s="89"/>
      <c r="H1" s="89"/>
      <c r="I1" s="89"/>
      <c r="J1" s="36"/>
    </row>
    <row r="2" spans="1:10" s="472" customFormat="1" ht="18.75">
      <c r="A2" s="36"/>
      <c r="B2" s="495" t="s">
        <v>1633</v>
      </c>
      <c r="C2" s="484"/>
      <c r="D2" s="343"/>
      <c r="E2" s="89"/>
      <c r="F2" s="89"/>
      <c r="G2" s="89"/>
      <c r="H2" s="89"/>
      <c r="I2" s="89"/>
      <c r="J2" s="36"/>
    </row>
    <row r="3" spans="1:10" s="472" customFormat="1" ht="23.25" customHeight="1">
      <c r="A3" s="496" t="s">
        <v>1947</v>
      </c>
      <c r="B3" s="497"/>
      <c r="C3" s="497"/>
      <c r="D3" s="497"/>
      <c r="E3" s="497"/>
      <c r="F3" s="497"/>
      <c r="G3" s="497"/>
      <c r="H3" s="497"/>
      <c r="I3" s="497"/>
      <c r="J3" s="36"/>
    </row>
    <row r="4" spans="1:10" ht="21" thickBot="1">
      <c r="A4" s="36"/>
      <c r="B4" s="448"/>
      <c r="C4" s="449"/>
      <c r="D4" s="450"/>
      <c r="E4" s="451"/>
      <c r="F4" s="451"/>
      <c r="G4" s="451"/>
      <c r="H4" s="451"/>
      <c r="I4" s="451"/>
      <c r="J4" s="36"/>
    </row>
    <row r="5" spans="1:10" ht="30" customHeight="1">
      <c r="A5" s="37"/>
      <c r="B5" s="498" t="s">
        <v>1569</v>
      </c>
      <c r="C5" s="500" t="s">
        <v>1570</v>
      </c>
      <c r="D5" s="502" t="s">
        <v>786</v>
      </c>
      <c r="E5" s="505" t="s">
        <v>1941</v>
      </c>
      <c r="F5" s="452"/>
      <c r="G5" s="452"/>
      <c r="H5" s="452"/>
      <c r="I5" s="482"/>
      <c r="J5" s="37"/>
    </row>
    <row r="6" spans="1:10" ht="20.25" customHeight="1">
      <c r="A6" s="37"/>
      <c r="B6" s="499"/>
      <c r="C6" s="501"/>
      <c r="D6" s="503"/>
      <c r="E6" s="506"/>
      <c r="F6" s="519" t="s">
        <v>1946</v>
      </c>
      <c r="G6" s="520"/>
      <c r="H6" s="520"/>
      <c r="I6" s="521"/>
      <c r="J6" s="37"/>
    </row>
    <row r="7" spans="1:10" s="473" customFormat="1" ht="42" customHeight="1">
      <c r="A7" s="36"/>
      <c r="B7" s="499"/>
      <c r="C7" s="501"/>
      <c r="D7" s="504"/>
      <c r="E7" s="507"/>
      <c r="F7" s="453" t="s">
        <v>1942</v>
      </c>
      <c r="G7" s="453" t="s">
        <v>1943</v>
      </c>
      <c r="H7" s="453" t="s">
        <v>1944</v>
      </c>
      <c r="I7" s="453" t="s">
        <v>1945</v>
      </c>
      <c r="J7" s="36"/>
    </row>
    <row r="8" spans="1:10" s="474" customFormat="1" ht="18.75" customHeight="1">
      <c r="A8" s="345"/>
      <c r="B8" s="344">
        <v>1</v>
      </c>
      <c r="C8" s="454">
        <v>2</v>
      </c>
      <c r="D8" s="455">
        <v>3</v>
      </c>
      <c r="E8" s="455">
        <v>4</v>
      </c>
      <c r="F8" s="455">
        <v>5</v>
      </c>
      <c r="G8" s="455">
        <v>6</v>
      </c>
      <c r="H8" s="455">
        <v>7</v>
      </c>
      <c r="I8" s="455">
        <v>8</v>
      </c>
      <c r="J8" s="345"/>
    </row>
    <row r="9" spans="1:10" s="475" customFormat="1" ht="20.25">
      <c r="A9" s="36"/>
      <c r="B9" s="456"/>
      <c r="C9" s="457" t="s">
        <v>859</v>
      </c>
      <c r="D9" s="458"/>
      <c r="E9" s="220"/>
      <c r="F9" s="220"/>
      <c r="G9" s="220"/>
      <c r="H9" s="220"/>
      <c r="I9" s="220"/>
      <c r="J9" s="36"/>
    </row>
    <row r="10" spans="1:10" s="475" customFormat="1" ht="20.25">
      <c r="A10" s="36"/>
      <c r="B10" s="456">
        <v>0</v>
      </c>
      <c r="C10" s="457" t="s">
        <v>172</v>
      </c>
      <c r="D10" s="459" t="s">
        <v>1195</v>
      </c>
      <c r="E10" s="460">
        <v>2892</v>
      </c>
      <c r="F10" s="460">
        <v>2892</v>
      </c>
      <c r="G10" s="460">
        <v>2892</v>
      </c>
      <c r="H10" s="460">
        <v>2892</v>
      </c>
      <c r="I10" s="460">
        <v>2892</v>
      </c>
      <c r="J10" s="36"/>
    </row>
    <row r="11" spans="1:10" s="475" customFormat="1" ht="40.5">
      <c r="A11" s="36"/>
      <c r="B11" s="456"/>
      <c r="C11" s="457" t="s">
        <v>1717</v>
      </c>
      <c r="D11" s="459" t="s">
        <v>1196</v>
      </c>
      <c r="E11" s="460">
        <v>109460</v>
      </c>
      <c r="F11" s="460">
        <v>109460</v>
      </c>
      <c r="G11" s="460">
        <v>109460</v>
      </c>
      <c r="H11" s="460">
        <v>109460</v>
      </c>
      <c r="I11" s="460">
        <v>109460</v>
      </c>
      <c r="J11" s="36"/>
    </row>
    <row r="12" spans="1:10" s="475" customFormat="1" ht="40.5">
      <c r="A12" s="36"/>
      <c r="B12" s="456">
        <v>1</v>
      </c>
      <c r="C12" s="457" t="s">
        <v>1718</v>
      </c>
      <c r="D12" s="459" t="s">
        <v>1198</v>
      </c>
      <c r="E12" s="460">
        <v>2460</v>
      </c>
      <c r="F12" s="460">
        <v>2460</v>
      </c>
      <c r="G12" s="460">
        <v>2460</v>
      </c>
      <c r="H12" s="460">
        <v>2460</v>
      </c>
      <c r="I12" s="460">
        <v>2460</v>
      </c>
      <c r="J12" s="36"/>
    </row>
    <row r="13" spans="1:10" s="475" customFormat="1" ht="25.5">
      <c r="A13" s="36"/>
      <c r="B13" s="456" t="s">
        <v>1719</v>
      </c>
      <c r="C13" s="461" t="s">
        <v>1720</v>
      </c>
      <c r="D13" s="459" t="s">
        <v>1199</v>
      </c>
      <c r="E13" s="460"/>
      <c r="F13" s="460"/>
      <c r="G13" s="460"/>
      <c r="H13" s="460"/>
      <c r="I13" s="460"/>
      <c r="J13" s="36"/>
    </row>
    <row r="14" spans="1:10" s="475" customFormat="1" ht="40.5">
      <c r="A14" s="36"/>
      <c r="B14" s="456" t="s">
        <v>1721</v>
      </c>
      <c r="C14" s="461" t="s">
        <v>1722</v>
      </c>
      <c r="D14" s="459" t="s">
        <v>1200</v>
      </c>
      <c r="E14" s="460">
        <v>2160</v>
      </c>
      <c r="F14" s="460">
        <v>2160</v>
      </c>
      <c r="G14" s="460">
        <v>2160</v>
      </c>
      <c r="H14" s="460">
        <v>2160</v>
      </c>
      <c r="I14" s="460">
        <v>2160</v>
      </c>
      <c r="J14" s="36"/>
    </row>
    <row r="15" spans="1:10" s="475" customFormat="1" ht="25.5">
      <c r="A15" s="36"/>
      <c r="B15" s="456" t="s">
        <v>1723</v>
      </c>
      <c r="C15" s="461" t="s">
        <v>173</v>
      </c>
      <c r="D15" s="459" t="s">
        <v>1201</v>
      </c>
      <c r="E15" s="460"/>
      <c r="F15" s="460"/>
      <c r="G15" s="460"/>
      <c r="H15" s="460"/>
      <c r="I15" s="460"/>
      <c r="J15" s="36"/>
    </row>
    <row r="16" spans="1:10" s="475" customFormat="1" ht="25.5">
      <c r="A16" s="36"/>
      <c r="B16" s="456" t="s">
        <v>1724</v>
      </c>
      <c r="C16" s="461" t="s">
        <v>174</v>
      </c>
      <c r="D16" s="459" t="s">
        <v>1202</v>
      </c>
      <c r="E16" s="460">
        <v>300</v>
      </c>
      <c r="F16" s="460">
        <v>300</v>
      </c>
      <c r="G16" s="460">
        <v>300</v>
      </c>
      <c r="H16" s="460">
        <v>300</v>
      </c>
      <c r="I16" s="460">
        <v>300</v>
      </c>
      <c r="J16" s="36"/>
    </row>
    <row r="17" spans="1:10" s="475" customFormat="1" ht="25.5">
      <c r="A17" s="36"/>
      <c r="B17" s="456" t="s">
        <v>1725</v>
      </c>
      <c r="C17" s="461" t="s">
        <v>175</v>
      </c>
      <c r="D17" s="459" t="s">
        <v>1203</v>
      </c>
      <c r="E17" s="460"/>
      <c r="F17" s="460"/>
      <c r="G17" s="460"/>
      <c r="H17" s="460"/>
      <c r="I17" s="460"/>
      <c r="J17" s="36"/>
    </row>
    <row r="18" spans="1:10" s="475" customFormat="1" ht="25.5">
      <c r="A18" s="36"/>
      <c r="B18" s="456" t="s">
        <v>1726</v>
      </c>
      <c r="C18" s="461" t="s">
        <v>176</v>
      </c>
      <c r="D18" s="459" t="s">
        <v>1204</v>
      </c>
      <c r="E18" s="460"/>
      <c r="F18" s="460"/>
      <c r="G18" s="460"/>
      <c r="H18" s="460"/>
      <c r="I18" s="460"/>
      <c r="J18" s="36"/>
    </row>
    <row r="19" spans="1:10" s="475" customFormat="1" ht="60.75">
      <c r="A19" s="36"/>
      <c r="B19" s="462">
        <v>2</v>
      </c>
      <c r="C19" s="457" t="s">
        <v>1727</v>
      </c>
      <c r="D19" s="459" t="s">
        <v>1205</v>
      </c>
      <c r="E19" s="460">
        <v>107000</v>
      </c>
      <c r="F19" s="460">
        <v>107000</v>
      </c>
      <c r="G19" s="460">
        <v>107000</v>
      </c>
      <c r="H19" s="460">
        <v>107000</v>
      </c>
      <c r="I19" s="460">
        <v>107000</v>
      </c>
      <c r="J19" s="36"/>
    </row>
    <row r="20" spans="1:10" s="475" customFormat="1" ht="25.5">
      <c r="A20" s="36"/>
      <c r="B20" s="456" t="s">
        <v>1728</v>
      </c>
      <c r="C20" s="461" t="s">
        <v>177</v>
      </c>
      <c r="D20" s="459" t="s">
        <v>1206</v>
      </c>
      <c r="E20" s="460">
        <v>14000</v>
      </c>
      <c r="F20" s="460">
        <v>14000</v>
      </c>
      <c r="G20" s="460">
        <v>14000</v>
      </c>
      <c r="H20" s="460">
        <v>14000</v>
      </c>
      <c r="I20" s="460">
        <v>14000</v>
      </c>
      <c r="J20" s="36"/>
    </row>
    <row r="21" spans="1:10" s="475" customFormat="1" ht="25.5">
      <c r="A21" s="36"/>
      <c r="B21" s="456" t="s">
        <v>1729</v>
      </c>
      <c r="C21" s="461" t="s">
        <v>178</v>
      </c>
      <c r="D21" s="459" t="s">
        <v>1197</v>
      </c>
      <c r="E21" s="460">
        <v>37500</v>
      </c>
      <c r="F21" s="460">
        <v>37500</v>
      </c>
      <c r="G21" s="460">
        <v>37500</v>
      </c>
      <c r="H21" s="460">
        <v>37500</v>
      </c>
      <c r="I21" s="460">
        <v>37500</v>
      </c>
      <c r="J21" s="36"/>
    </row>
    <row r="22" spans="1:10" s="475" customFormat="1" ht="25.5">
      <c r="A22" s="36"/>
      <c r="B22" s="456" t="s">
        <v>1730</v>
      </c>
      <c r="C22" s="461" t="s">
        <v>179</v>
      </c>
      <c r="D22" s="459" t="s">
        <v>1207</v>
      </c>
      <c r="E22" s="460">
        <v>55500</v>
      </c>
      <c r="F22" s="460">
        <v>55500</v>
      </c>
      <c r="G22" s="460">
        <v>55500</v>
      </c>
      <c r="H22" s="460">
        <v>55500</v>
      </c>
      <c r="I22" s="460">
        <v>55500</v>
      </c>
      <c r="J22" s="36"/>
    </row>
    <row r="23" spans="1:10" s="475" customFormat="1" ht="25.5">
      <c r="A23" s="36"/>
      <c r="B23" s="456" t="s">
        <v>1731</v>
      </c>
      <c r="C23" s="461" t="s">
        <v>180</v>
      </c>
      <c r="D23" s="459" t="s">
        <v>1209</v>
      </c>
      <c r="E23" s="460"/>
      <c r="F23" s="460"/>
      <c r="G23" s="460"/>
      <c r="H23" s="460"/>
      <c r="I23" s="460"/>
      <c r="J23" s="36"/>
    </row>
    <row r="24" spans="1:10" s="475" customFormat="1" ht="25.5">
      <c r="A24" s="36"/>
      <c r="B24" s="456" t="s">
        <v>1732</v>
      </c>
      <c r="C24" s="461" t="s">
        <v>181</v>
      </c>
      <c r="D24" s="459" t="s">
        <v>1210</v>
      </c>
      <c r="E24" s="460"/>
      <c r="F24" s="460"/>
      <c r="G24" s="460"/>
      <c r="H24" s="460"/>
      <c r="I24" s="460"/>
      <c r="J24" s="36"/>
    </row>
    <row r="25" spans="1:10" s="475" customFormat="1" ht="25.5">
      <c r="A25" s="36"/>
      <c r="B25" s="456" t="s">
        <v>1733</v>
      </c>
      <c r="C25" s="461" t="s">
        <v>1734</v>
      </c>
      <c r="D25" s="459" t="s">
        <v>1211</v>
      </c>
      <c r="E25" s="460"/>
      <c r="F25" s="460"/>
      <c r="G25" s="460"/>
      <c r="H25" s="460"/>
      <c r="I25" s="460"/>
      <c r="J25" s="36"/>
    </row>
    <row r="26" spans="1:10" s="475" customFormat="1" ht="40.5">
      <c r="A26" s="36"/>
      <c r="B26" s="456" t="s">
        <v>1735</v>
      </c>
      <c r="C26" s="461" t="s">
        <v>1736</v>
      </c>
      <c r="D26" s="459" t="s">
        <v>1212</v>
      </c>
      <c r="E26" s="460"/>
      <c r="F26" s="460"/>
      <c r="G26" s="460"/>
      <c r="H26" s="460"/>
      <c r="I26" s="460"/>
      <c r="J26" s="36"/>
    </row>
    <row r="27" spans="1:10" s="475" customFormat="1" ht="25.5">
      <c r="A27" s="36"/>
      <c r="B27" s="456" t="s">
        <v>1737</v>
      </c>
      <c r="C27" s="461" t="s">
        <v>185</v>
      </c>
      <c r="D27" s="459" t="s">
        <v>1213</v>
      </c>
      <c r="E27" s="460"/>
      <c r="F27" s="460"/>
      <c r="G27" s="460"/>
      <c r="H27" s="460"/>
      <c r="I27" s="460"/>
      <c r="J27" s="36"/>
    </row>
    <row r="28" spans="1:10" s="475" customFormat="1" ht="40.5">
      <c r="A28" s="36"/>
      <c r="B28" s="462">
        <v>3</v>
      </c>
      <c r="C28" s="457" t="s">
        <v>1738</v>
      </c>
      <c r="D28" s="459" t="s">
        <v>1215</v>
      </c>
      <c r="E28" s="460"/>
      <c r="F28" s="460"/>
      <c r="G28" s="460"/>
      <c r="H28" s="460"/>
      <c r="I28" s="460"/>
      <c r="J28" s="36"/>
    </row>
    <row r="29" spans="1:10" s="475" customFormat="1" ht="25.5">
      <c r="A29" s="36"/>
      <c r="B29" s="456" t="s">
        <v>1739</v>
      </c>
      <c r="C29" s="461" t="s">
        <v>582</v>
      </c>
      <c r="D29" s="459" t="s">
        <v>1216</v>
      </c>
      <c r="E29" s="460"/>
      <c r="F29" s="460"/>
      <c r="G29" s="460"/>
      <c r="H29" s="460"/>
      <c r="I29" s="460"/>
      <c r="J29" s="36"/>
    </row>
    <row r="30" spans="1:10" s="475" customFormat="1" ht="25.5">
      <c r="A30" s="36"/>
      <c r="B30" s="456" t="s">
        <v>1740</v>
      </c>
      <c r="C30" s="461" t="s">
        <v>584</v>
      </c>
      <c r="D30" s="459" t="s">
        <v>1217</v>
      </c>
      <c r="E30" s="460"/>
      <c r="F30" s="460"/>
      <c r="G30" s="460"/>
      <c r="H30" s="460"/>
      <c r="I30" s="460"/>
      <c r="J30" s="36"/>
    </row>
    <row r="31" spans="1:10" s="475" customFormat="1" ht="25.5">
      <c r="A31" s="36"/>
      <c r="B31" s="456" t="s">
        <v>1741</v>
      </c>
      <c r="C31" s="461" t="s">
        <v>586</v>
      </c>
      <c r="D31" s="459" t="s">
        <v>1218</v>
      </c>
      <c r="E31" s="460"/>
      <c r="F31" s="460"/>
      <c r="G31" s="460"/>
      <c r="H31" s="460"/>
      <c r="I31" s="460"/>
      <c r="J31" s="36"/>
    </row>
    <row r="32" spans="1:10" s="475" customFormat="1" ht="25.5">
      <c r="A32" s="36"/>
      <c r="B32" s="456" t="s">
        <v>1742</v>
      </c>
      <c r="C32" s="461" t="s">
        <v>588</v>
      </c>
      <c r="D32" s="459" t="s">
        <v>1219</v>
      </c>
      <c r="E32" s="460"/>
      <c r="F32" s="460"/>
      <c r="G32" s="460"/>
      <c r="H32" s="460"/>
      <c r="I32" s="460"/>
      <c r="J32" s="36"/>
    </row>
    <row r="33" spans="1:10" s="475" customFormat="1" ht="60.75">
      <c r="A33" s="36"/>
      <c r="B33" s="462" t="s">
        <v>1743</v>
      </c>
      <c r="C33" s="457" t="s">
        <v>1744</v>
      </c>
      <c r="D33" s="459" t="s">
        <v>1220</v>
      </c>
      <c r="E33" s="460"/>
      <c r="F33" s="460"/>
      <c r="G33" s="460"/>
      <c r="H33" s="460"/>
      <c r="I33" s="460"/>
      <c r="J33" s="36"/>
    </row>
    <row r="34" spans="1:10" s="475" customFormat="1" ht="25.5">
      <c r="A34" s="36"/>
      <c r="B34" s="456" t="s">
        <v>1745</v>
      </c>
      <c r="C34" s="461" t="s">
        <v>590</v>
      </c>
      <c r="D34" s="459" t="s">
        <v>1221</v>
      </c>
      <c r="E34" s="460"/>
      <c r="F34" s="460"/>
      <c r="G34" s="460"/>
      <c r="H34" s="460"/>
      <c r="I34" s="460"/>
      <c r="J34" s="36"/>
    </row>
    <row r="35" spans="1:10" s="475" customFormat="1" ht="40.5">
      <c r="A35" s="36"/>
      <c r="B35" s="456" t="s">
        <v>1746</v>
      </c>
      <c r="C35" s="461" t="s">
        <v>1747</v>
      </c>
      <c r="D35" s="459" t="s">
        <v>182</v>
      </c>
      <c r="E35" s="460"/>
      <c r="F35" s="460"/>
      <c r="G35" s="460"/>
      <c r="H35" s="460"/>
      <c r="I35" s="460"/>
      <c r="J35" s="36"/>
    </row>
    <row r="36" spans="1:10" s="475" customFormat="1" ht="60.75">
      <c r="A36" s="36"/>
      <c r="B36" s="456" t="s">
        <v>1748</v>
      </c>
      <c r="C36" s="461" t="s">
        <v>1749</v>
      </c>
      <c r="D36" s="459" t="s">
        <v>183</v>
      </c>
      <c r="E36" s="460"/>
      <c r="F36" s="460"/>
      <c r="G36" s="460"/>
      <c r="H36" s="460"/>
      <c r="I36" s="460"/>
      <c r="J36" s="36"/>
    </row>
    <row r="37" spans="1:10" s="475" customFormat="1" ht="40.5">
      <c r="A37" s="36"/>
      <c r="B37" s="456" t="s">
        <v>1750</v>
      </c>
      <c r="C37" s="461" t="s">
        <v>1751</v>
      </c>
      <c r="D37" s="459" t="s">
        <v>184</v>
      </c>
      <c r="E37" s="460"/>
      <c r="F37" s="460"/>
      <c r="G37" s="460"/>
      <c r="H37" s="460"/>
      <c r="I37" s="460"/>
      <c r="J37" s="36"/>
    </row>
    <row r="38" spans="1:10" s="475" customFormat="1" ht="40.5">
      <c r="A38" s="36"/>
      <c r="B38" s="456" t="s">
        <v>1750</v>
      </c>
      <c r="C38" s="461" t="s">
        <v>1752</v>
      </c>
      <c r="D38" s="459" t="s">
        <v>186</v>
      </c>
      <c r="E38" s="460"/>
      <c r="F38" s="460"/>
      <c r="G38" s="460"/>
      <c r="H38" s="460"/>
      <c r="I38" s="460"/>
      <c r="J38" s="36"/>
    </row>
    <row r="39" spans="1:10" s="475" customFormat="1" ht="25.5">
      <c r="A39" s="36"/>
      <c r="B39" s="456" t="s">
        <v>1753</v>
      </c>
      <c r="C39" s="461" t="s">
        <v>1754</v>
      </c>
      <c r="D39" s="459" t="s">
        <v>594</v>
      </c>
      <c r="E39" s="460"/>
      <c r="F39" s="460"/>
      <c r="G39" s="460"/>
      <c r="H39" s="460"/>
      <c r="I39" s="460"/>
      <c r="J39" s="36"/>
    </row>
    <row r="40" spans="1:10" s="475" customFormat="1" ht="25.5">
      <c r="A40" s="36"/>
      <c r="B40" s="456" t="s">
        <v>1753</v>
      </c>
      <c r="C40" s="461" t="s">
        <v>1755</v>
      </c>
      <c r="D40" s="459" t="s">
        <v>596</v>
      </c>
      <c r="E40" s="460"/>
      <c r="F40" s="460"/>
      <c r="G40" s="460"/>
      <c r="H40" s="460"/>
      <c r="I40" s="460"/>
      <c r="J40" s="36"/>
    </row>
    <row r="41" spans="1:10" s="475" customFormat="1" ht="25.5">
      <c r="A41" s="36"/>
      <c r="B41" s="456" t="s">
        <v>1756</v>
      </c>
      <c r="C41" s="461" t="s">
        <v>1757</v>
      </c>
      <c r="D41" s="459" t="s">
        <v>583</v>
      </c>
      <c r="E41" s="460"/>
      <c r="F41" s="460"/>
      <c r="G41" s="460"/>
      <c r="H41" s="460"/>
      <c r="I41" s="460"/>
      <c r="J41" s="36"/>
    </row>
    <row r="42" spans="1:10" s="475" customFormat="1" ht="25.5">
      <c r="A42" s="36"/>
      <c r="B42" s="456" t="s">
        <v>1758</v>
      </c>
      <c r="C42" s="461" t="s">
        <v>1759</v>
      </c>
      <c r="D42" s="459" t="s">
        <v>599</v>
      </c>
      <c r="E42" s="460"/>
      <c r="F42" s="460"/>
      <c r="G42" s="460"/>
      <c r="H42" s="460"/>
      <c r="I42" s="460"/>
      <c r="J42" s="36"/>
    </row>
    <row r="43" spans="1:10" s="475" customFormat="1" ht="40.5">
      <c r="A43" s="36"/>
      <c r="B43" s="462">
        <v>5</v>
      </c>
      <c r="C43" s="457" t="s">
        <v>1760</v>
      </c>
      <c r="D43" s="459" t="s">
        <v>601</v>
      </c>
      <c r="E43" s="460"/>
      <c r="F43" s="460"/>
      <c r="G43" s="460"/>
      <c r="H43" s="460"/>
      <c r="I43" s="460"/>
      <c r="J43" s="36"/>
    </row>
    <row r="44" spans="1:10" s="475" customFormat="1" ht="40.5">
      <c r="A44" s="36"/>
      <c r="B44" s="456" t="s">
        <v>1761</v>
      </c>
      <c r="C44" s="461" t="s">
        <v>1762</v>
      </c>
      <c r="D44" s="459" t="s">
        <v>602</v>
      </c>
      <c r="E44" s="460"/>
      <c r="F44" s="460"/>
      <c r="G44" s="460"/>
      <c r="H44" s="460"/>
      <c r="I44" s="460"/>
      <c r="J44" s="36"/>
    </row>
    <row r="45" spans="1:10" s="475" customFormat="1" ht="25.5">
      <c r="A45" s="36"/>
      <c r="B45" s="456" t="s">
        <v>1763</v>
      </c>
      <c r="C45" s="461" t="s">
        <v>1764</v>
      </c>
      <c r="D45" s="459" t="s">
        <v>239</v>
      </c>
      <c r="E45" s="460"/>
      <c r="F45" s="460"/>
      <c r="G45" s="460"/>
      <c r="H45" s="460"/>
      <c r="I45" s="460"/>
      <c r="J45" s="36"/>
    </row>
    <row r="46" spans="1:10" s="475" customFormat="1" ht="40.5">
      <c r="A46" s="36"/>
      <c r="B46" s="456" t="s">
        <v>1765</v>
      </c>
      <c r="C46" s="461" t="s">
        <v>1766</v>
      </c>
      <c r="D46" s="459" t="s">
        <v>585</v>
      </c>
      <c r="E46" s="460"/>
      <c r="F46" s="460"/>
      <c r="G46" s="460"/>
      <c r="H46" s="460"/>
      <c r="I46" s="460"/>
      <c r="J46" s="36"/>
    </row>
    <row r="47" spans="1:10" s="475" customFormat="1" ht="40.5">
      <c r="A47" s="36"/>
      <c r="B47" s="456" t="s">
        <v>1767</v>
      </c>
      <c r="C47" s="461" t="s">
        <v>1768</v>
      </c>
      <c r="D47" s="459" t="s">
        <v>587</v>
      </c>
      <c r="E47" s="460"/>
      <c r="F47" s="460"/>
      <c r="G47" s="460"/>
      <c r="H47" s="460"/>
      <c r="I47" s="460"/>
      <c r="J47" s="36"/>
    </row>
    <row r="48" spans="1:10" s="475" customFormat="1" ht="25.5">
      <c r="A48" s="36"/>
      <c r="B48" s="456" t="s">
        <v>1769</v>
      </c>
      <c r="C48" s="461" t="s">
        <v>1770</v>
      </c>
      <c r="D48" s="459" t="s">
        <v>242</v>
      </c>
      <c r="E48" s="460"/>
      <c r="F48" s="460"/>
      <c r="G48" s="460"/>
      <c r="H48" s="460"/>
      <c r="I48" s="460"/>
      <c r="J48" s="36"/>
    </row>
    <row r="49" spans="1:10" s="475" customFormat="1" ht="25.5">
      <c r="A49" s="36"/>
      <c r="B49" s="456" t="s">
        <v>1771</v>
      </c>
      <c r="C49" s="461" t="s">
        <v>1772</v>
      </c>
      <c r="D49" s="459" t="s">
        <v>589</v>
      </c>
      <c r="E49" s="460"/>
      <c r="F49" s="460"/>
      <c r="G49" s="460"/>
      <c r="H49" s="460"/>
      <c r="I49" s="460"/>
      <c r="J49" s="36"/>
    </row>
    <row r="50" spans="1:10" s="475" customFormat="1" ht="25.5">
      <c r="A50" s="36"/>
      <c r="B50" s="456" t="s">
        <v>1773</v>
      </c>
      <c r="C50" s="461" t="s">
        <v>1774</v>
      </c>
      <c r="D50" s="459" t="s">
        <v>591</v>
      </c>
      <c r="E50" s="460"/>
      <c r="F50" s="460"/>
      <c r="G50" s="460"/>
      <c r="H50" s="460"/>
      <c r="I50" s="460"/>
      <c r="J50" s="36"/>
    </row>
    <row r="51" spans="1:10" s="475" customFormat="1" ht="20.25">
      <c r="A51" s="36"/>
      <c r="B51" s="462">
        <v>288</v>
      </c>
      <c r="C51" s="457" t="s">
        <v>244</v>
      </c>
      <c r="D51" s="459" t="s">
        <v>592</v>
      </c>
      <c r="E51" s="460"/>
      <c r="F51" s="460"/>
      <c r="G51" s="460"/>
      <c r="H51" s="460"/>
      <c r="I51" s="460"/>
      <c r="J51" s="36"/>
    </row>
    <row r="52" spans="1:10" s="475" customFormat="1" ht="40.5">
      <c r="A52" s="36"/>
      <c r="B52" s="462"/>
      <c r="C52" s="457" t="s">
        <v>1775</v>
      </c>
      <c r="D52" s="459" t="s">
        <v>593</v>
      </c>
      <c r="E52" s="460">
        <v>19300</v>
      </c>
      <c r="F52" s="460">
        <v>19300</v>
      </c>
      <c r="G52" s="460">
        <v>19300</v>
      </c>
      <c r="H52" s="460">
        <v>19300</v>
      </c>
      <c r="I52" s="460">
        <v>19300</v>
      </c>
      <c r="J52" s="36"/>
    </row>
    <row r="53" spans="1:10" s="475" customFormat="1" ht="40.5">
      <c r="A53" s="36"/>
      <c r="B53" s="462" t="s">
        <v>245</v>
      </c>
      <c r="C53" s="457" t="s">
        <v>1776</v>
      </c>
      <c r="D53" s="459" t="s">
        <v>595</v>
      </c>
      <c r="E53" s="460">
        <v>2500</v>
      </c>
      <c r="F53" s="460">
        <v>2500</v>
      </c>
      <c r="G53" s="460">
        <v>2500</v>
      </c>
      <c r="H53" s="460">
        <v>2500</v>
      </c>
      <c r="I53" s="460">
        <v>2500</v>
      </c>
      <c r="J53" s="36"/>
    </row>
    <row r="54" spans="1:10" s="475" customFormat="1" ht="40.5">
      <c r="A54" s="36"/>
      <c r="B54" s="456">
        <v>10</v>
      </c>
      <c r="C54" s="461" t="s">
        <v>1777</v>
      </c>
      <c r="D54" s="459" t="s">
        <v>597</v>
      </c>
      <c r="E54" s="460">
        <v>2500</v>
      </c>
      <c r="F54" s="460">
        <v>2500</v>
      </c>
      <c r="G54" s="460">
        <v>2500</v>
      </c>
      <c r="H54" s="460">
        <v>2500</v>
      </c>
      <c r="I54" s="460">
        <v>2500</v>
      </c>
      <c r="J54" s="36"/>
    </row>
    <row r="55" spans="1:10" s="475" customFormat="1" ht="20.25">
      <c r="A55" s="36"/>
      <c r="B55" s="456">
        <v>11</v>
      </c>
      <c r="C55" s="461" t="s">
        <v>246</v>
      </c>
      <c r="D55" s="459" t="s">
        <v>598</v>
      </c>
      <c r="E55" s="460"/>
      <c r="F55" s="460"/>
      <c r="G55" s="460"/>
      <c r="H55" s="460"/>
      <c r="I55" s="460"/>
      <c r="J55" s="36"/>
    </row>
    <row r="56" spans="1:10" s="475" customFormat="1" ht="20.25">
      <c r="A56" s="36"/>
      <c r="B56" s="456">
        <v>12</v>
      </c>
      <c r="C56" s="461" t="s">
        <v>247</v>
      </c>
      <c r="D56" s="459" t="s">
        <v>250</v>
      </c>
      <c r="E56" s="460"/>
      <c r="F56" s="460"/>
      <c r="G56" s="460"/>
      <c r="H56" s="460"/>
      <c r="I56" s="460"/>
      <c r="J56" s="36"/>
    </row>
    <row r="57" spans="1:10" s="475" customFormat="1" ht="20.25">
      <c r="A57" s="36"/>
      <c r="B57" s="456">
        <v>13</v>
      </c>
      <c r="C57" s="461" t="s">
        <v>249</v>
      </c>
      <c r="D57" s="459" t="s">
        <v>600</v>
      </c>
      <c r="E57" s="460"/>
      <c r="F57" s="460"/>
      <c r="G57" s="460"/>
      <c r="H57" s="460"/>
      <c r="I57" s="460"/>
      <c r="J57" s="36"/>
    </row>
    <row r="58" spans="1:10" s="475" customFormat="1" ht="20.25">
      <c r="A58" s="36"/>
      <c r="B58" s="456">
        <v>14</v>
      </c>
      <c r="C58" s="461" t="s">
        <v>1778</v>
      </c>
      <c r="D58" s="459" t="s">
        <v>253</v>
      </c>
      <c r="E58" s="460"/>
      <c r="F58" s="460"/>
      <c r="G58" s="460"/>
      <c r="H58" s="460"/>
      <c r="I58" s="460"/>
      <c r="J58" s="36"/>
    </row>
    <row r="59" spans="1:10" s="475" customFormat="1" ht="20.25">
      <c r="A59" s="36"/>
      <c r="B59" s="456">
        <v>15</v>
      </c>
      <c r="C59" s="463" t="s">
        <v>252</v>
      </c>
      <c r="D59" s="459" t="s">
        <v>254</v>
      </c>
      <c r="E59" s="460"/>
      <c r="F59" s="460"/>
      <c r="G59" s="460"/>
      <c r="H59" s="460"/>
      <c r="I59" s="460"/>
      <c r="J59" s="36"/>
    </row>
    <row r="60" spans="1:10" s="475" customFormat="1" ht="40.5">
      <c r="A60" s="36"/>
      <c r="B60" s="462"/>
      <c r="C60" s="457" t="s">
        <v>1779</v>
      </c>
      <c r="D60" s="459" t="s">
        <v>255</v>
      </c>
      <c r="E60" s="460">
        <v>15000</v>
      </c>
      <c r="F60" s="460">
        <v>15000</v>
      </c>
      <c r="G60" s="460">
        <v>15000</v>
      </c>
      <c r="H60" s="460">
        <v>15000</v>
      </c>
      <c r="I60" s="460">
        <v>15000</v>
      </c>
      <c r="J60" s="36"/>
    </row>
    <row r="61" spans="1:10" s="476" customFormat="1" ht="40.5">
      <c r="A61" s="36"/>
      <c r="B61" s="456" t="s">
        <v>1780</v>
      </c>
      <c r="C61" s="461" t="s">
        <v>1781</v>
      </c>
      <c r="D61" s="459" t="s">
        <v>256</v>
      </c>
      <c r="E61" s="460"/>
      <c r="F61" s="460"/>
      <c r="G61" s="460"/>
      <c r="H61" s="460"/>
      <c r="I61" s="460"/>
      <c r="J61" s="36"/>
    </row>
    <row r="62" spans="1:10" s="476" customFormat="1" ht="40.5">
      <c r="A62" s="36"/>
      <c r="B62" s="456" t="s">
        <v>1782</v>
      </c>
      <c r="C62" s="461" t="s">
        <v>1783</v>
      </c>
      <c r="D62" s="459" t="s">
        <v>257</v>
      </c>
      <c r="E62" s="464"/>
      <c r="F62" s="464"/>
      <c r="G62" s="464"/>
      <c r="H62" s="464"/>
      <c r="I62" s="464"/>
      <c r="J62" s="36"/>
    </row>
    <row r="63" spans="1:10" s="475" customFormat="1" ht="25.5">
      <c r="A63" s="36"/>
      <c r="B63" s="456" t="s">
        <v>1784</v>
      </c>
      <c r="C63" s="461" t="s">
        <v>1785</v>
      </c>
      <c r="D63" s="459" t="s">
        <v>240</v>
      </c>
      <c r="E63" s="465"/>
      <c r="F63" s="465"/>
      <c r="G63" s="465"/>
      <c r="H63" s="465"/>
      <c r="I63" s="465"/>
      <c r="J63" s="36"/>
    </row>
    <row r="64" spans="1:10" s="476" customFormat="1" ht="40.5">
      <c r="A64" s="36"/>
      <c r="B64" s="456" t="s">
        <v>1786</v>
      </c>
      <c r="C64" s="461" t="s">
        <v>1787</v>
      </c>
      <c r="D64" s="459" t="s">
        <v>241</v>
      </c>
      <c r="E64" s="460"/>
      <c r="F64" s="460"/>
      <c r="G64" s="460"/>
      <c r="H64" s="460"/>
      <c r="I64" s="460"/>
      <c r="J64" s="36"/>
    </row>
    <row r="65" spans="1:10" s="477" customFormat="1" ht="25.5">
      <c r="A65" s="36"/>
      <c r="B65" s="456" t="s">
        <v>1788</v>
      </c>
      <c r="C65" s="461" t="s">
        <v>1789</v>
      </c>
      <c r="D65" s="459" t="s">
        <v>243</v>
      </c>
      <c r="E65" s="464">
        <v>15000</v>
      </c>
      <c r="F65" s="464">
        <v>15000</v>
      </c>
      <c r="G65" s="464">
        <v>15000</v>
      </c>
      <c r="H65" s="464">
        <v>15000</v>
      </c>
      <c r="I65" s="464">
        <v>15000</v>
      </c>
      <c r="J65" s="36"/>
    </row>
    <row r="66" spans="1:10" s="477" customFormat="1" ht="25.5">
      <c r="A66" s="36"/>
      <c r="B66" s="456" t="s">
        <v>1790</v>
      </c>
      <c r="C66" s="461" t="s">
        <v>1791</v>
      </c>
      <c r="D66" s="459" t="s">
        <v>258</v>
      </c>
      <c r="E66" s="464"/>
      <c r="F66" s="464"/>
      <c r="G66" s="464"/>
      <c r="H66" s="464"/>
      <c r="I66" s="464"/>
      <c r="J66" s="36"/>
    </row>
    <row r="67" spans="1:10" s="477" customFormat="1" ht="25.5">
      <c r="A67" s="36"/>
      <c r="B67" s="456" t="s">
        <v>1792</v>
      </c>
      <c r="C67" s="461" t="s">
        <v>1793</v>
      </c>
      <c r="D67" s="459" t="s">
        <v>259</v>
      </c>
      <c r="E67" s="464"/>
      <c r="F67" s="464"/>
      <c r="G67" s="464"/>
      <c r="H67" s="464"/>
      <c r="I67" s="464"/>
      <c r="J67" s="36"/>
    </row>
    <row r="68" spans="1:10" s="477" customFormat="1" ht="40.5">
      <c r="A68" s="36"/>
      <c r="B68" s="462">
        <v>21</v>
      </c>
      <c r="C68" s="457" t="s">
        <v>1794</v>
      </c>
      <c r="D68" s="459" t="s">
        <v>261</v>
      </c>
      <c r="E68" s="464"/>
      <c r="F68" s="464"/>
      <c r="G68" s="464"/>
      <c r="H68" s="464"/>
      <c r="I68" s="464"/>
      <c r="J68" s="36"/>
    </row>
    <row r="69" spans="1:10" s="477" customFormat="1" ht="20.25">
      <c r="A69" s="36"/>
      <c r="B69" s="462">
        <v>22</v>
      </c>
      <c r="C69" s="457" t="s">
        <v>1795</v>
      </c>
      <c r="D69" s="459" t="s">
        <v>263</v>
      </c>
      <c r="E69" s="464"/>
      <c r="F69" s="464"/>
      <c r="G69" s="464"/>
      <c r="H69" s="464"/>
      <c r="I69" s="464"/>
      <c r="J69" s="36"/>
    </row>
    <row r="70" spans="1:10" s="477" customFormat="1" ht="60.75">
      <c r="A70" s="36"/>
      <c r="B70" s="462">
        <v>236</v>
      </c>
      <c r="C70" s="457" t="s">
        <v>1796</v>
      </c>
      <c r="D70" s="459" t="s">
        <v>264</v>
      </c>
      <c r="E70" s="464"/>
      <c r="F70" s="464"/>
      <c r="G70" s="464"/>
      <c r="H70" s="464"/>
      <c r="I70" s="464"/>
      <c r="J70" s="36"/>
    </row>
    <row r="71" spans="1:10" s="477" customFormat="1" ht="40.5">
      <c r="A71" s="36"/>
      <c r="B71" s="462" t="s">
        <v>1797</v>
      </c>
      <c r="C71" s="457" t="s">
        <v>1798</v>
      </c>
      <c r="D71" s="459" t="s">
        <v>265</v>
      </c>
      <c r="E71" s="464"/>
      <c r="F71" s="464"/>
      <c r="G71" s="464"/>
      <c r="H71" s="464"/>
      <c r="I71" s="464"/>
      <c r="J71" s="36"/>
    </row>
    <row r="72" spans="1:10" s="477" customFormat="1" ht="40.5">
      <c r="A72" s="36"/>
      <c r="B72" s="456" t="s">
        <v>1799</v>
      </c>
      <c r="C72" s="461" t="s">
        <v>1800</v>
      </c>
      <c r="D72" s="459" t="s">
        <v>266</v>
      </c>
      <c r="E72" s="464"/>
      <c r="F72" s="464"/>
      <c r="G72" s="464"/>
      <c r="H72" s="464"/>
      <c r="I72" s="464"/>
      <c r="J72" s="36"/>
    </row>
    <row r="73" spans="1:10" s="477" customFormat="1" ht="40.5">
      <c r="A73" s="36"/>
      <c r="B73" s="456" t="s">
        <v>1801</v>
      </c>
      <c r="C73" s="461" t="s">
        <v>1802</v>
      </c>
      <c r="D73" s="459" t="s">
        <v>268</v>
      </c>
      <c r="E73" s="464"/>
      <c r="F73" s="464"/>
      <c r="G73" s="464"/>
      <c r="H73" s="464"/>
      <c r="I73" s="464"/>
      <c r="J73" s="36"/>
    </row>
    <row r="74" spans="1:10" s="477" customFormat="1" ht="25.5">
      <c r="A74" s="36"/>
      <c r="B74" s="456" t="s">
        <v>1803</v>
      </c>
      <c r="C74" s="461" t="s">
        <v>1804</v>
      </c>
      <c r="D74" s="459" t="s">
        <v>269</v>
      </c>
      <c r="E74" s="464"/>
      <c r="F74" s="464"/>
      <c r="G74" s="464"/>
      <c r="H74" s="464"/>
      <c r="I74" s="464"/>
      <c r="J74" s="36"/>
    </row>
    <row r="75" spans="1:10" s="477" customFormat="1" ht="25.5">
      <c r="A75" s="36"/>
      <c r="B75" s="456" t="s">
        <v>1805</v>
      </c>
      <c r="C75" s="461" t="s">
        <v>1806</v>
      </c>
      <c r="D75" s="459" t="s">
        <v>270</v>
      </c>
      <c r="E75" s="464"/>
      <c r="F75" s="464"/>
      <c r="G75" s="464"/>
      <c r="H75" s="464"/>
      <c r="I75" s="464"/>
      <c r="J75" s="36"/>
    </row>
    <row r="76" spans="1:10" s="477" customFormat="1" ht="38.25">
      <c r="A76" s="36"/>
      <c r="B76" s="456" t="s">
        <v>1807</v>
      </c>
      <c r="C76" s="461" t="s">
        <v>1808</v>
      </c>
      <c r="D76" s="459" t="s">
        <v>271</v>
      </c>
      <c r="E76" s="464"/>
      <c r="F76" s="464"/>
      <c r="G76" s="464"/>
      <c r="H76" s="464"/>
      <c r="I76" s="464"/>
      <c r="J76" s="36"/>
    </row>
    <row r="77" spans="1:10" s="477" customFormat="1" ht="20.25">
      <c r="A77" s="36"/>
      <c r="B77" s="462">
        <v>24</v>
      </c>
      <c r="C77" s="457" t="s">
        <v>1809</v>
      </c>
      <c r="D77" s="459" t="s">
        <v>273</v>
      </c>
      <c r="E77" s="464">
        <v>1800</v>
      </c>
      <c r="F77" s="464">
        <v>1800</v>
      </c>
      <c r="G77" s="464">
        <v>1800</v>
      </c>
      <c r="H77" s="464">
        <v>1800</v>
      </c>
      <c r="I77" s="464">
        <v>1800</v>
      </c>
      <c r="J77" s="36"/>
    </row>
    <row r="78" spans="1:10" s="477" customFormat="1" ht="20.25">
      <c r="A78" s="36"/>
      <c r="B78" s="462">
        <v>27</v>
      </c>
      <c r="C78" s="457" t="s">
        <v>1810</v>
      </c>
      <c r="D78" s="459" t="s">
        <v>1811</v>
      </c>
      <c r="E78" s="464"/>
      <c r="F78" s="464"/>
      <c r="G78" s="464"/>
      <c r="H78" s="464"/>
      <c r="I78" s="464"/>
      <c r="J78" s="36"/>
    </row>
    <row r="79" spans="1:10" s="477" customFormat="1" ht="25.5">
      <c r="A79" s="36"/>
      <c r="B79" s="462" t="s">
        <v>1812</v>
      </c>
      <c r="C79" s="457" t="s">
        <v>1813</v>
      </c>
      <c r="D79" s="459" t="s">
        <v>1814</v>
      </c>
      <c r="E79" s="464"/>
      <c r="F79" s="464"/>
      <c r="G79" s="464"/>
      <c r="H79" s="464"/>
      <c r="I79" s="464"/>
      <c r="J79" s="36"/>
    </row>
    <row r="80" spans="1:10" s="477" customFormat="1" ht="40.5">
      <c r="A80" s="36"/>
      <c r="B80" s="462"/>
      <c r="C80" s="457" t="s">
        <v>1815</v>
      </c>
      <c r="D80" s="459" t="s">
        <v>1816</v>
      </c>
      <c r="E80" s="464">
        <v>131652</v>
      </c>
      <c r="F80" s="464">
        <v>131652</v>
      </c>
      <c r="G80" s="464">
        <v>131652</v>
      </c>
      <c r="H80" s="464">
        <v>131652</v>
      </c>
      <c r="I80" s="464">
        <v>131652</v>
      </c>
      <c r="J80" s="36"/>
    </row>
    <row r="81" spans="1:10" s="477" customFormat="1" ht="20.25">
      <c r="A81" s="36"/>
      <c r="B81" s="462">
        <v>88</v>
      </c>
      <c r="C81" s="457" t="s">
        <v>272</v>
      </c>
      <c r="D81" s="459" t="s">
        <v>1817</v>
      </c>
      <c r="E81" s="464"/>
      <c r="F81" s="464"/>
      <c r="G81" s="464"/>
      <c r="H81" s="464"/>
      <c r="I81" s="464"/>
      <c r="J81" s="36"/>
    </row>
    <row r="82" spans="1:10" s="477" customFormat="1" ht="20.25">
      <c r="A82" s="36"/>
      <c r="B82" s="462"/>
      <c r="C82" s="457" t="s">
        <v>1194</v>
      </c>
      <c r="D82" s="466"/>
      <c r="E82" s="464"/>
      <c r="F82" s="464"/>
      <c r="G82" s="464"/>
      <c r="H82" s="464"/>
      <c r="I82" s="464"/>
      <c r="J82" s="36"/>
    </row>
    <row r="83" spans="1:10" s="477" customFormat="1" ht="60.75">
      <c r="A83" s="36"/>
      <c r="B83" s="462"/>
      <c r="C83" s="457" t="s">
        <v>1818</v>
      </c>
      <c r="D83" s="459" t="s">
        <v>1819</v>
      </c>
      <c r="E83" s="464">
        <v>65100</v>
      </c>
      <c r="F83" s="464">
        <v>65100</v>
      </c>
      <c r="G83" s="464">
        <v>65100</v>
      </c>
      <c r="H83" s="464">
        <v>65100</v>
      </c>
      <c r="I83" s="464">
        <v>65100</v>
      </c>
      <c r="J83" s="36"/>
    </row>
    <row r="84" spans="1:10" s="477" customFormat="1" ht="40.5">
      <c r="A84" s="36"/>
      <c r="B84" s="462">
        <v>30</v>
      </c>
      <c r="C84" s="457" t="s">
        <v>1820</v>
      </c>
      <c r="D84" s="459" t="s">
        <v>1821</v>
      </c>
      <c r="E84" s="464">
        <v>32682</v>
      </c>
      <c r="F84" s="464">
        <v>32682</v>
      </c>
      <c r="G84" s="464">
        <v>32682</v>
      </c>
      <c r="H84" s="464">
        <v>32682</v>
      </c>
      <c r="I84" s="464">
        <v>32682</v>
      </c>
      <c r="J84" s="36"/>
    </row>
    <row r="85" spans="1:10" s="477" customFormat="1" ht="20.25">
      <c r="A85" s="36"/>
      <c r="B85" s="456">
        <v>300</v>
      </c>
      <c r="C85" s="461" t="s">
        <v>274</v>
      </c>
      <c r="D85" s="459" t="s">
        <v>1822</v>
      </c>
      <c r="E85" s="464"/>
      <c r="F85" s="464"/>
      <c r="G85" s="464"/>
      <c r="H85" s="464"/>
      <c r="I85" s="464"/>
      <c r="J85" s="36"/>
    </row>
    <row r="86" spans="1:10" s="477" customFormat="1" ht="20.25">
      <c r="A86" s="36"/>
      <c r="B86" s="456">
        <v>301</v>
      </c>
      <c r="C86" s="461" t="s">
        <v>1823</v>
      </c>
      <c r="D86" s="459" t="s">
        <v>1824</v>
      </c>
      <c r="E86" s="464"/>
      <c r="F86" s="464"/>
      <c r="G86" s="464"/>
      <c r="H86" s="464"/>
      <c r="I86" s="464"/>
      <c r="J86" s="36"/>
    </row>
    <row r="87" spans="1:10" s="477" customFormat="1" ht="20.25">
      <c r="A87" s="36"/>
      <c r="B87" s="456">
        <v>302</v>
      </c>
      <c r="C87" s="461" t="s">
        <v>275</v>
      </c>
      <c r="D87" s="459" t="s">
        <v>1825</v>
      </c>
      <c r="E87" s="464"/>
      <c r="F87" s="464"/>
      <c r="G87" s="464"/>
      <c r="H87" s="464"/>
      <c r="I87" s="464"/>
      <c r="J87" s="36"/>
    </row>
    <row r="88" spans="1:10" s="477" customFormat="1" ht="20.25">
      <c r="A88" s="36"/>
      <c r="B88" s="456">
        <v>303</v>
      </c>
      <c r="C88" s="461" t="s">
        <v>276</v>
      </c>
      <c r="D88" s="459" t="s">
        <v>1826</v>
      </c>
      <c r="E88" s="464">
        <v>32682</v>
      </c>
      <c r="F88" s="464">
        <v>32682</v>
      </c>
      <c r="G88" s="464">
        <v>32682</v>
      </c>
      <c r="H88" s="464">
        <v>32682</v>
      </c>
      <c r="I88" s="464">
        <v>32682</v>
      </c>
      <c r="J88" s="36"/>
    </row>
    <row r="89" spans="1:10" s="477" customFormat="1" ht="20.25">
      <c r="A89" s="36"/>
      <c r="B89" s="456">
        <v>304</v>
      </c>
      <c r="C89" s="461" t="s">
        <v>277</v>
      </c>
      <c r="D89" s="459" t="s">
        <v>1827</v>
      </c>
      <c r="E89" s="464"/>
      <c r="F89" s="464"/>
      <c r="G89" s="464"/>
      <c r="H89" s="464"/>
      <c r="I89" s="464"/>
      <c r="J89" s="36"/>
    </row>
    <row r="90" spans="1:10" s="477" customFormat="1" ht="20.25">
      <c r="A90" s="36"/>
      <c r="B90" s="456">
        <v>305</v>
      </c>
      <c r="C90" s="461" t="s">
        <v>278</v>
      </c>
      <c r="D90" s="459" t="s">
        <v>1828</v>
      </c>
      <c r="E90" s="464"/>
      <c r="F90" s="464"/>
      <c r="G90" s="464"/>
      <c r="H90" s="464"/>
      <c r="I90" s="464"/>
      <c r="J90" s="36"/>
    </row>
    <row r="91" spans="1:10" s="477" customFormat="1" ht="20.25">
      <c r="A91" s="36"/>
      <c r="B91" s="456">
        <v>306</v>
      </c>
      <c r="C91" s="461" t="s">
        <v>279</v>
      </c>
      <c r="D91" s="459" t="s">
        <v>1829</v>
      </c>
      <c r="E91" s="464"/>
      <c r="F91" s="464"/>
      <c r="G91" s="464"/>
      <c r="H91" s="464"/>
      <c r="I91" s="464"/>
      <c r="J91" s="36"/>
    </row>
    <row r="92" spans="1:10" s="477" customFormat="1" ht="20.25">
      <c r="A92" s="36"/>
      <c r="B92" s="456">
        <v>309</v>
      </c>
      <c r="C92" s="461" t="s">
        <v>280</v>
      </c>
      <c r="D92" s="459" t="s">
        <v>1830</v>
      </c>
      <c r="E92" s="464"/>
      <c r="F92" s="464"/>
      <c r="G92" s="464"/>
      <c r="H92" s="464"/>
      <c r="I92" s="464"/>
      <c r="J92" s="36"/>
    </row>
    <row r="93" spans="1:10" s="477" customFormat="1" ht="20.25">
      <c r="A93" s="36"/>
      <c r="B93" s="462">
        <v>31</v>
      </c>
      <c r="C93" s="457" t="s">
        <v>1831</v>
      </c>
      <c r="D93" s="459" t="s">
        <v>1832</v>
      </c>
      <c r="E93" s="464">
        <v>2892</v>
      </c>
      <c r="F93" s="464">
        <v>2892</v>
      </c>
      <c r="G93" s="464">
        <v>2892</v>
      </c>
      <c r="H93" s="464">
        <v>2892</v>
      </c>
      <c r="I93" s="464">
        <v>2892</v>
      </c>
      <c r="J93" s="36"/>
    </row>
    <row r="94" spans="1:10" s="477" customFormat="1" ht="20.25">
      <c r="A94" s="36"/>
      <c r="B94" s="462" t="s">
        <v>1833</v>
      </c>
      <c r="C94" s="457" t="s">
        <v>1834</v>
      </c>
      <c r="D94" s="459" t="s">
        <v>1835</v>
      </c>
      <c r="E94" s="464"/>
      <c r="F94" s="464"/>
      <c r="G94" s="464"/>
      <c r="H94" s="464"/>
      <c r="I94" s="464"/>
      <c r="J94" s="36"/>
    </row>
    <row r="95" spans="1:10" s="477" customFormat="1" ht="20.25">
      <c r="A95" s="36"/>
      <c r="B95" s="462">
        <v>32</v>
      </c>
      <c r="C95" s="457" t="s">
        <v>281</v>
      </c>
      <c r="D95" s="459" t="s">
        <v>1836</v>
      </c>
      <c r="E95" s="464"/>
      <c r="F95" s="464"/>
      <c r="G95" s="464"/>
      <c r="H95" s="464"/>
      <c r="I95" s="464"/>
      <c r="J95" s="36"/>
    </row>
    <row r="96" spans="1:10" s="477" customFormat="1" ht="81">
      <c r="A96" s="36"/>
      <c r="B96" s="462">
        <v>330</v>
      </c>
      <c r="C96" s="457" t="s">
        <v>1837</v>
      </c>
      <c r="D96" s="459" t="s">
        <v>1838</v>
      </c>
      <c r="E96" s="464"/>
      <c r="F96" s="464"/>
      <c r="G96" s="464"/>
      <c r="H96" s="464"/>
      <c r="I96" s="464"/>
      <c r="J96" s="36"/>
    </row>
    <row r="97" spans="1:10" s="477" customFormat="1" ht="101.25">
      <c r="A97" s="36"/>
      <c r="B97" s="462" t="s">
        <v>282</v>
      </c>
      <c r="C97" s="457" t="s">
        <v>1839</v>
      </c>
      <c r="D97" s="459" t="s">
        <v>1840</v>
      </c>
      <c r="E97" s="464"/>
      <c r="F97" s="464"/>
      <c r="G97" s="464"/>
      <c r="H97" s="464"/>
      <c r="I97" s="464"/>
      <c r="J97" s="36"/>
    </row>
    <row r="98" spans="1:10" s="477" customFormat="1" ht="101.25">
      <c r="A98" s="36"/>
      <c r="B98" s="462" t="s">
        <v>282</v>
      </c>
      <c r="C98" s="457" t="s">
        <v>1841</v>
      </c>
      <c r="D98" s="459" t="s">
        <v>1842</v>
      </c>
      <c r="E98" s="464"/>
      <c r="F98" s="464"/>
      <c r="G98" s="464"/>
      <c r="H98" s="464"/>
      <c r="I98" s="464"/>
      <c r="J98" s="36"/>
    </row>
    <row r="99" spans="1:10" s="477" customFormat="1" ht="20.25">
      <c r="A99" s="36"/>
      <c r="B99" s="462">
        <v>34</v>
      </c>
      <c r="C99" s="457" t="s">
        <v>1843</v>
      </c>
      <c r="D99" s="459" t="s">
        <v>1844</v>
      </c>
      <c r="E99" s="464">
        <v>29526</v>
      </c>
      <c r="F99" s="464">
        <v>29526</v>
      </c>
      <c r="G99" s="464">
        <v>29526</v>
      </c>
      <c r="H99" s="464">
        <v>29526</v>
      </c>
      <c r="I99" s="464">
        <v>29526</v>
      </c>
      <c r="J99" s="36"/>
    </row>
    <row r="100" spans="1:10" s="477" customFormat="1" ht="20.25">
      <c r="A100" s="36"/>
      <c r="B100" s="456">
        <v>340</v>
      </c>
      <c r="C100" s="461" t="s">
        <v>1845</v>
      </c>
      <c r="D100" s="459" t="s">
        <v>1846</v>
      </c>
      <c r="E100" s="464">
        <v>28500</v>
      </c>
      <c r="F100" s="464">
        <v>28500</v>
      </c>
      <c r="G100" s="464">
        <v>28500</v>
      </c>
      <c r="H100" s="464">
        <v>28500</v>
      </c>
      <c r="I100" s="464">
        <v>28500</v>
      </c>
      <c r="J100" s="36"/>
    </row>
    <row r="101" spans="1:10" s="477" customFormat="1" ht="20.25">
      <c r="A101" s="36"/>
      <c r="B101" s="456">
        <v>341</v>
      </c>
      <c r="C101" s="461" t="s">
        <v>1847</v>
      </c>
      <c r="D101" s="459" t="s">
        <v>1848</v>
      </c>
      <c r="E101" s="464">
        <v>1026</v>
      </c>
      <c r="F101" s="464">
        <v>1026</v>
      </c>
      <c r="G101" s="464">
        <v>1026</v>
      </c>
      <c r="H101" s="464">
        <v>1026</v>
      </c>
      <c r="I101" s="464">
        <v>1026</v>
      </c>
      <c r="J101" s="36"/>
    </row>
    <row r="102" spans="1:10" s="477" customFormat="1" ht="20.25">
      <c r="A102" s="36"/>
      <c r="B102" s="462"/>
      <c r="C102" s="457" t="s">
        <v>1849</v>
      </c>
      <c r="D102" s="459" t="s">
        <v>1850</v>
      </c>
      <c r="E102" s="464"/>
      <c r="F102" s="464"/>
      <c r="G102" s="464"/>
      <c r="H102" s="464"/>
      <c r="I102" s="464"/>
      <c r="J102" s="36"/>
    </row>
    <row r="103" spans="1:10" s="477" customFormat="1" ht="20.25">
      <c r="A103" s="36"/>
      <c r="B103" s="462">
        <v>35</v>
      </c>
      <c r="C103" s="457" t="s">
        <v>1851</v>
      </c>
      <c r="D103" s="459" t="s">
        <v>1852</v>
      </c>
      <c r="E103" s="464"/>
      <c r="F103" s="464"/>
      <c r="G103" s="464"/>
      <c r="H103" s="464"/>
      <c r="I103" s="464"/>
      <c r="J103" s="36"/>
    </row>
    <row r="104" spans="1:10" s="477" customFormat="1" ht="20.25">
      <c r="A104" s="36"/>
      <c r="B104" s="456">
        <v>350</v>
      </c>
      <c r="C104" s="461" t="s">
        <v>1853</v>
      </c>
      <c r="D104" s="459" t="s">
        <v>1854</v>
      </c>
      <c r="E104" s="464"/>
      <c r="F104" s="464"/>
      <c r="G104" s="464"/>
      <c r="H104" s="464"/>
      <c r="I104" s="464"/>
      <c r="J104" s="36"/>
    </row>
    <row r="105" spans="1:10" s="477" customFormat="1" ht="20.25">
      <c r="A105" s="36"/>
      <c r="B105" s="456">
        <v>351</v>
      </c>
      <c r="C105" s="461" t="s">
        <v>1855</v>
      </c>
      <c r="D105" s="459" t="s">
        <v>1856</v>
      </c>
      <c r="E105" s="464"/>
      <c r="F105" s="464"/>
      <c r="G105" s="464"/>
      <c r="H105" s="464"/>
      <c r="I105" s="464"/>
      <c r="J105" s="36"/>
    </row>
    <row r="106" spans="1:10" s="477" customFormat="1" ht="40.5">
      <c r="A106" s="36"/>
      <c r="B106" s="462"/>
      <c r="C106" s="457" t="s">
        <v>1857</v>
      </c>
      <c r="D106" s="459" t="s">
        <v>1858</v>
      </c>
      <c r="E106" s="464"/>
      <c r="F106" s="464"/>
      <c r="G106" s="464"/>
      <c r="H106" s="464"/>
      <c r="I106" s="464"/>
      <c r="J106" s="36"/>
    </row>
    <row r="107" spans="1:10" s="477" customFormat="1" ht="40.5">
      <c r="A107" s="36"/>
      <c r="B107" s="462">
        <v>40</v>
      </c>
      <c r="C107" s="457" t="s">
        <v>1859</v>
      </c>
      <c r="D107" s="459" t="s">
        <v>1860</v>
      </c>
      <c r="E107" s="464"/>
      <c r="F107" s="464"/>
      <c r="G107" s="464"/>
      <c r="H107" s="464"/>
      <c r="I107" s="464"/>
      <c r="J107" s="36"/>
    </row>
    <row r="108" spans="1:10" s="477" customFormat="1" ht="20.25">
      <c r="A108" s="36"/>
      <c r="B108" s="456">
        <v>400</v>
      </c>
      <c r="C108" s="461" t="s">
        <v>143</v>
      </c>
      <c r="D108" s="459" t="s">
        <v>1861</v>
      </c>
      <c r="E108" s="464"/>
      <c r="F108" s="464"/>
      <c r="G108" s="464"/>
      <c r="H108" s="464"/>
      <c r="I108" s="464"/>
      <c r="J108" s="36"/>
    </row>
    <row r="109" spans="1:10" s="477" customFormat="1" ht="40.5">
      <c r="A109" s="36"/>
      <c r="B109" s="456">
        <v>401</v>
      </c>
      <c r="C109" s="461" t="s">
        <v>1862</v>
      </c>
      <c r="D109" s="459" t="s">
        <v>1863</v>
      </c>
      <c r="E109" s="464"/>
      <c r="F109" s="464"/>
      <c r="G109" s="464"/>
      <c r="H109" s="464"/>
      <c r="I109" s="464"/>
      <c r="J109" s="36"/>
    </row>
    <row r="110" spans="1:10" s="477" customFormat="1" ht="20.25">
      <c r="A110" s="36"/>
      <c r="B110" s="456">
        <v>403</v>
      </c>
      <c r="C110" s="461" t="s">
        <v>1080</v>
      </c>
      <c r="D110" s="459" t="s">
        <v>1864</v>
      </c>
      <c r="E110" s="464"/>
      <c r="F110" s="464"/>
      <c r="G110" s="464"/>
      <c r="H110" s="464"/>
      <c r="I110" s="464"/>
      <c r="J110" s="36"/>
    </row>
    <row r="111" spans="1:10" s="477" customFormat="1" ht="40.5">
      <c r="A111" s="36"/>
      <c r="B111" s="456">
        <v>404</v>
      </c>
      <c r="C111" s="461" t="s">
        <v>1081</v>
      </c>
      <c r="D111" s="459" t="s">
        <v>1865</v>
      </c>
      <c r="E111" s="464"/>
      <c r="F111" s="464"/>
      <c r="G111" s="464"/>
      <c r="H111" s="464"/>
      <c r="I111" s="464"/>
      <c r="J111" s="36"/>
    </row>
    <row r="112" spans="1:10" s="477" customFormat="1" ht="20.25">
      <c r="A112" s="36"/>
      <c r="B112" s="456">
        <v>405</v>
      </c>
      <c r="C112" s="461" t="s">
        <v>1866</v>
      </c>
      <c r="D112" s="459" t="s">
        <v>1867</v>
      </c>
      <c r="E112" s="464"/>
      <c r="F112" s="464"/>
      <c r="G112" s="464"/>
      <c r="H112" s="464"/>
      <c r="I112" s="464"/>
      <c r="J112" s="36"/>
    </row>
    <row r="113" spans="1:10" s="477" customFormat="1" ht="20.25">
      <c r="A113" s="36"/>
      <c r="B113" s="456" t="s">
        <v>1082</v>
      </c>
      <c r="C113" s="461" t="s">
        <v>1083</v>
      </c>
      <c r="D113" s="459" t="s">
        <v>1868</v>
      </c>
      <c r="E113" s="464"/>
      <c r="F113" s="464"/>
      <c r="G113" s="464"/>
      <c r="H113" s="464"/>
      <c r="I113" s="464"/>
      <c r="J113" s="36"/>
    </row>
    <row r="114" spans="1:10" s="477" customFormat="1" ht="40.5">
      <c r="A114" s="36"/>
      <c r="B114" s="462">
        <v>41</v>
      </c>
      <c r="C114" s="457" t="s">
        <v>1869</v>
      </c>
      <c r="D114" s="459" t="s">
        <v>1870</v>
      </c>
      <c r="E114" s="464"/>
      <c r="F114" s="464"/>
      <c r="G114" s="464"/>
      <c r="H114" s="464"/>
      <c r="I114" s="464"/>
      <c r="J114" s="36"/>
    </row>
    <row r="115" spans="1:10" s="477" customFormat="1" ht="20.25">
      <c r="A115" s="36"/>
      <c r="B115" s="456">
        <v>410</v>
      </c>
      <c r="C115" s="461" t="s">
        <v>1084</v>
      </c>
      <c r="D115" s="459" t="s">
        <v>1871</v>
      </c>
      <c r="E115" s="464"/>
      <c r="F115" s="464"/>
      <c r="G115" s="464"/>
      <c r="H115" s="464"/>
      <c r="I115" s="464"/>
      <c r="J115" s="36"/>
    </row>
    <row r="116" spans="1:10" s="477" customFormat="1" ht="40.5">
      <c r="A116" s="36"/>
      <c r="B116" s="456">
        <v>411</v>
      </c>
      <c r="C116" s="461" t="s">
        <v>1085</v>
      </c>
      <c r="D116" s="459" t="s">
        <v>1872</v>
      </c>
      <c r="E116" s="464"/>
      <c r="F116" s="464"/>
      <c r="G116" s="464"/>
      <c r="H116" s="464"/>
      <c r="I116" s="464"/>
      <c r="J116" s="36"/>
    </row>
    <row r="117" spans="1:10" s="477" customFormat="1" ht="40.5">
      <c r="A117" s="36"/>
      <c r="B117" s="456">
        <v>412</v>
      </c>
      <c r="C117" s="461" t="s">
        <v>1873</v>
      </c>
      <c r="D117" s="459" t="s">
        <v>1874</v>
      </c>
      <c r="E117" s="464"/>
      <c r="F117" s="464"/>
      <c r="G117" s="464"/>
      <c r="H117" s="464"/>
      <c r="I117" s="464"/>
      <c r="J117" s="36"/>
    </row>
    <row r="118" spans="1:10" s="477" customFormat="1" ht="40.5">
      <c r="A118" s="36"/>
      <c r="B118" s="456">
        <v>413</v>
      </c>
      <c r="C118" s="461" t="s">
        <v>1875</v>
      </c>
      <c r="D118" s="459" t="s">
        <v>1876</v>
      </c>
      <c r="E118" s="464"/>
      <c r="F118" s="464"/>
      <c r="G118" s="464"/>
      <c r="H118" s="464"/>
      <c r="I118" s="464"/>
      <c r="J118" s="36"/>
    </row>
    <row r="119" spans="1:10" s="477" customFormat="1" ht="20.25">
      <c r="A119" s="36"/>
      <c r="B119" s="456">
        <v>414</v>
      </c>
      <c r="C119" s="461" t="s">
        <v>1877</v>
      </c>
      <c r="D119" s="459" t="s">
        <v>1878</v>
      </c>
      <c r="E119" s="464"/>
      <c r="F119" s="464"/>
      <c r="G119" s="464"/>
      <c r="H119" s="464"/>
      <c r="I119" s="464"/>
      <c r="J119" s="36"/>
    </row>
    <row r="120" spans="1:10" s="477" customFormat="1" ht="20.25">
      <c r="A120" s="36"/>
      <c r="B120" s="456">
        <v>415</v>
      </c>
      <c r="C120" s="461" t="s">
        <v>1879</v>
      </c>
      <c r="D120" s="459" t="s">
        <v>1880</v>
      </c>
      <c r="E120" s="464"/>
      <c r="F120" s="464"/>
      <c r="G120" s="464"/>
      <c r="H120" s="464"/>
      <c r="I120" s="464"/>
      <c r="J120" s="36"/>
    </row>
    <row r="121" spans="1:10" s="477" customFormat="1" ht="20.25">
      <c r="A121" s="36"/>
      <c r="B121" s="456">
        <v>416</v>
      </c>
      <c r="C121" s="461" t="s">
        <v>1881</v>
      </c>
      <c r="D121" s="459" t="s">
        <v>1882</v>
      </c>
      <c r="E121" s="464"/>
      <c r="F121" s="464"/>
      <c r="G121" s="464"/>
      <c r="H121" s="464"/>
      <c r="I121" s="464"/>
      <c r="J121" s="36"/>
    </row>
    <row r="122" spans="1:10" s="477" customFormat="1" ht="20.25">
      <c r="A122" s="36"/>
      <c r="B122" s="456">
        <v>419</v>
      </c>
      <c r="C122" s="461" t="s">
        <v>1883</v>
      </c>
      <c r="D122" s="459" t="s">
        <v>1884</v>
      </c>
      <c r="E122" s="464"/>
      <c r="F122" s="464"/>
      <c r="G122" s="464"/>
      <c r="H122" s="464"/>
      <c r="I122" s="464"/>
      <c r="J122" s="36"/>
    </row>
    <row r="123" spans="1:10" s="477" customFormat="1" ht="20.25">
      <c r="A123" s="36"/>
      <c r="B123" s="462">
        <v>498</v>
      </c>
      <c r="C123" s="457" t="s">
        <v>1885</v>
      </c>
      <c r="D123" s="459" t="s">
        <v>1886</v>
      </c>
      <c r="E123" s="464"/>
      <c r="F123" s="464"/>
      <c r="G123" s="464"/>
      <c r="H123" s="464"/>
      <c r="I123" s="464"/>
      <c r="J123" s="36"/>
    </row>
    <row r="124" spans="1:10" s="477" customFormat="1" ht="40.5">
      <c r="A124" s="36"/>
      <c r="B124" s="462" t="s">
        <v>1887</v>
      </c>
      <c r="C124" s="457" t="s">
        <v>1888</v>
      </c>
      <c r="D124" s="459" t="s">
        <v>1889</v>
      </c>
      <c r="E124" s="464">
        <v>66552</v>
      </c>
      <c r="F124" s="464">
        <v>66552</v>
      </c>
      <c r="G124" s="464">
        <v>66552</v>
      </c>
      <c r="H124" s="464">
        <v>66552</v>
      </c>
      <c r="I124" s="464">
        <v>66552</v>
      </c>
      <c r="J124" s="36"/>
    </row>
    <row r="125" spans="1:10" s="477" customFormat="1" ht="40.5">
      <c r="A125" s="36"/>
      <c r="B125" s="462">
        <v>42</v>
      </c>
      <c r="C125" s="457" t="s">
        <v>1890</v>
      </c>
      <c r="D125" s="459" t="s">
        <v>1891</v>
      </c>
      <c r="E125" s="464">
        <v>14000</v>
      </c>
      <c r="F125" s="464">
        <v>14000</v>
      </c>
      <c r="G125" s="464">
        <v>14000</v>
      </c>
      <c r="H125" s="464">
        <v>14000</v>
      </c>
      <c r="I125" s="464">
        <v>14000</v>
      </c>
      <c r="J125" s="36"/>
    </row>
    <row r="126" spans="1:10" s="477" customFormat="1" ht="40.5">
      <c r="A126" s="36"/>
      <c r="B126" s="456">
        <v>420</v>
      </c>
      <c r="C126" s="461" t="s">
        <v>1892</v>
      </c>
      <c r="D126" s="459" t="s">
        <v>1893</v>
      </c>
      <c r="E126" s="464"/>
      <c r="F126" s="464"/>
      <c r="G126" s="464"/>
      <c r="H126" s="464"/>
      <c r="I126" s="464"/>
      <c r="J126" s="36"/>
    </row>
    <row r="127" spans="1:10" s="477" customFormat="1" ht="40.5">
      <c r="A127" s="36"/>
      <c r="B127" s="456">
        <v>421</v>
      </c>
      <c r="C127" s="461" t="s">
        <v>1894</v>
      </c>
      <c r="D127" s="459" t="s">
        <v>1895</v>
      </c>
      <c r="E127" s="464"/>
      <c r="F127" s="464"/>
      <c r="G127" s="464"/>
      <c r="H127" s="464"/>
      <c r="I127" s="464"/>
      <c r="J127" s="36"/>
    </row>
    <row r="128" spans="1:10" s="477" customFormat="1" ht="20.25">
      <c r="A128" s="36"/>
      <c r="B128" s="456">
        <v>422</v>
      </c>
      <c r="C128" s="461" t="s">
        <v>1804</v>
      </c>
      <c r="D128" s="459" t="s">
        <v>1896</v>
      </c>
      <c r="E128" s="464">
        <v>14000</v>
      </c>
      <c r="F128" s="464">
        <v>14000</v>
      </c>
      <c r="G128" s="464">
        <v>14000</v>
      </c>
      <c r="H128" s="464">
        <v>14000</v>
      </c>
      <c r="I128" s="464">
        <v>14000</v>
      </c>
      <c r="J128" s="36"/>
    </row>
    <row r="129" spans="1:10" s="477" customFormat="1" ht="20.25">
      <c r="A129" s="36"/>
      <c r="B129" s="456">
        <v>423</v>
      </c>
      <c r="C129" s="461" t="s">
        <v>1806</v>
      </c>
      <c r="D129" s="459" t="s">
        <v>1897</v>
      </c>
      <c r="E129" s="464"/>
      <c r="F129" s="464"/>
      <c r="G129" s="464"/>
      <c r="H129" s="464"/>
      <c r="I129" s="464"/>
      <c r="J129" s="36"/>
    </row>
    <row r="130" spans="1:10" s="477" customFormat="1" ht="60.75">
      <c r="A130" s="36"/>
      <c r="B130" s="456">
        <v>427</v>
      </c>
      <c r="C130" s="461" t="s">
        <v>1898</v>
      </c>
      <c r="D130" s="459" t="s">
        <v>1899</v>
      </c>
      <c r="E130" s="464"/>
      <c r="F130" s="464"/>
      <c r="G130" s="464"/>
      <c r="H130" s="464"/>
      <c r="I130" s="464"/>
      <c r="J130" s="36"/>
    </row>
    <row r="131" spans="1:10" s="477" customFormat="1" ht="25.5">
      <c r="A131" s="36"/>
      <c r="B131" s="456" t="s">
        <v>1900</v>
      </c>
      <c r="C131" s="461" t="s">
        <v>1901</v>
      </c>
      <c r="D131" s="459" t="s">
        <v>1902</v>
      </c>
      <c r="E131" s="464"/>
      <c r="F131" s="464"/>
      <c r="G131" s="464"/>
      <c r="H131" s="464"/>
      <c r="I131" s="464"/>
      <c r="J131" s="36"/>
    </row>
    <row r="132" spans="1:10" s="477" customFormat="1" ht="20.25">
      <c r="A132" s="36"/>
      <c r="B132" s="462">
        <v>430</v>
      </c>
      <c r="C132" s="457" t="s">
        <v>1903</v>
      </c>
      <c r="D132" s="459" t="s">
        <v>1904</v>
      </c>
      <c r="E132" s="464"/>
      <c r="F132" s="464"/>
      <c r="G132" s="464"/>
      <c r="H132" s="464"/>
      <c r="I132" s="464"/>
      <c r="J132" s="36"/>
    </row>
    <row r="133" spans="1:10" s="477" customFormat="1" ht="40.5">
      <c r="A133" s="36"/>
      <c r="B133" s="462" t="s">
        <v>1905</v>
      </c>
      <c r="C133" s="457" t="s">
        <v>1906</v>
      </c>
      <c r="D133" s="459" t="s">
        <v>1907</v>
      </c>
      <c r="E133" s="464">
        <v>30000</v>
      </c>
      <c r="F133" s="464">
        <v>30000</v>
      </c>
      <c r="G133" s="464">
        <v>30000</v>
      </c>
      <c r="H133" s="464">
        <v>30000</v>
      </c>
      <c r="I133" s="464">
        <v>30000</v>
      </c>
      <c r="J133" s="36"/>
    </row>
    <row r="134" spans="1:10" s="477" customFormat="1" ht="40.5">
      <c r="A134" s="36"/>
      <c r="B134" s="456">
        <v>431</v>
      </c>
      <c r="C134" s="461" t="s">
        <v>1908</v>
      </c>
      <c r="D134" s="459" t="s">
        <v>1909</v>
      </c>
      <c r="E134" s="464">
        <v>0</v>
      </c>
      <c r="F134" s="464">
        <v>0</v>
      </c>
      <c r="G134" s="464">
        <v>0</v>
      </c>
      <c r="H134" s="464">
        <v>0</v>
      </c>
      <c r="I134" s="464">
        <v>0</v>
      </c>
      <c r="J134" s="36"/>
    </row>
    <row r="135" spans="1:10" s="477" customFormat="1" ht="40.5">
      <c r="A135" s="36"/>
      <c r="B135" s="456">
        <v>432</v>
      </c>
      <c r="C135" s="461" t="s">
        <v>1910</v>
      </c>
      <c r="D135" s="459" t="s">
        <v>1911</v>
      </c>
      <c r="E135" s="464"/>
      <c r="F135" s="464"/>
      <c r="G135" s="464"/>
      <c r="H135" s="464"/>
      <c r="I135" s="464"/>
      <c r="J135" s="36"/>
    </row>
    <row r="136" spans="1:10" s="477" customFormat="1" ht="40.5">
      <c r="A136" s="36"/>
      <c r="B136" s="456">
        <v>433</v>
      </c>
      <c r="C136" s="461" t="s">
        <v>1912</v>
      </c>
      <c r="D136" s="459" t="s">
        <v>1913</v>
      </c>
      <c r="E136" s="464"/>
      <c r="F136" s="464"/>
      <c r="G136" s="464"/>
      <c r="H136" s="464"/>
      <c r="I136" s="464"/>
      <c r="J136" s="36"/>
    </row>
    <row r="137" spans="1:10" s="477" customFormat="1" ht="40.5">
      <c r="A137" s="36"/>
      <c r="B137" s="456">
        <v>434</v>
      </c>
      <c r="C137" s="461" t="s">
        <v>1914</v>
      </c>
      <c r="D137" s="459" t="s">
        <v>1915</v>
      </c>
      <c r="E137" s="464"/>
      <c r="F137" s="464"/>
      <c r="G137" s="464"/>
      <c r="H137" s="464"/>
      <c r="I137" s="464"/>
      <c r="J137" s="36"/>
    </row>
    <row r="138" spans="1:10" s="477" customFormat="1" ht="20.25">
      <c r="A138" s="36"/>
      <c r="B138" s="456">
        <v>435</v>
      </c>
      <c r="C138" s="461" t="s">
        <v>1916</v>
      </c>
      <c r="D138" s="459" t="s">
        <v>1917</v>
      </c>
      <c r="E138" s="464">
        <v>30000</v>
      </c>
      <c r="F138" s="464">
        <v>30000</v>
      </c>
      <c r="G138" s="464">
        <v>30000</v>
      </c>
      <c r="H138" s="464">
        <v>30000</v>
      </c>
      <c r="I138" s="464">
        <v>30000</v>
      </c>
      <c r="J138" s="36"/>
    </row>
    <row r="139" spans="1:10" s="477" customFormat="1" ht="20.25">
      <c r="A139" s="36"/>
      <c r="B139" s="456">
        <v>436</v>
      </c>
      <c r="C139" s="461" t="s">
        <v>1918</v>
      </c>
      <c r="D139" s="459" t="s">
        <v>1919</v>
      </c>
      <c r="E139" s="464"/>
      <c r="F139" s="464"/>
      <c r="G139" s="464"/>
      <c r="H139" s="464"/>
      <c r="I139" s="464"/>
      <c r="J139" s="36"/>
    </row>
    <row r="140" spans="1:10" s="477" customFormat="1" ht="20.25">
      <c r="A140" s="36"/>
      <c r="B140" s="456">
        <v>439</v>
      </c>
      <c r="C140" s="461" t="s">
        <v>1920</v>
      </c>
      <c r="D140" s="459" t="s">
        <v>1921</v>
      </c>
      <c r="E140" s="464"/>
      <c r="F140" s="464"/>
      <c r="G140" s="464"/>
      <c r="H140" s="464"/>
      <c r="I140" s="464"/>
      <c r="J140" s="36"/>
    </row>
    <row r="141" spans="1:10" s="477" customFormat="1" ht="25.5">
      <c r="A141" s="36"/>
      <c r="B141" s="462" t="s">
        <v>1922</v>
      </c>
      <c r="C141" s="457" t="s">
        <v>1923</v>
      </c>
      <c r="D141" s="459" t="s">
        <v>1924</v>
      </c>
      <c r="E141" s="464">
        <v>20000</v>
      </c>
      <c r="F141" s="464">
        <v>20000</v>
      </c>
      <c r="G141" s="464">
        <v>20000</v>
      </c>
      <c r="H141" s="464">
        <v>20000</v>
      </c>
      <c r="I141" s="464">
        <v>20000</v>
      </c>
      <c r="J141" s="36"/>
    </row>
    <row r="142" spans="1:10" s="477" customFormat="1" ht="40.5">
      <c r="A142" s="36"/>
      <c r="B142" s="462">
        <v>47</v>
      </c>
      <c r="C142" s="457" t="s">
        <v>1925</v>
      </c>
      <c r="D142" s="459" t="s">
        <v>1926</v>
      </c>
      <c r="E142" s="464">
        <v>2000</v>
      </c>
      <c r="F142" s="464">
        <v>2000</v>
      </c>
      <c r="G142" s="464">
        <v>2000</v>
      </c>
      <c r="H142" s="464">
        <v>2000</v>
      </c>
      <c r="I142" s="464">
        <v>2000</v>
      </c>
      <c r="J142" s="36"/>
    </row>
    <row r="143" spans="1:10" s="477" customFormat="1" ht="40.5">
      <c r="A143" s="36"/>
      <c r="B143" s="462">
        <v>48</v>
      </c>
      <c r="C143" s="457" t="s">
        <v>1927</v>
      </c>
      <c r="D143" s="459" t="s">
        <v>1928</v>
      </c>
      <c r="E143" s="464">
        <v>552</v>
      </c>
      <c r="F143" s="464">
        <v>552</v>
      </c>
      <c r="G143" s="464">
        <v>552</v>
      </c>
      <c r="H143" s="464">
        <v>552</v>
      </c>
      <c r="I143" s="464">
        <v>552</v>
      </c>
      <c r="J143" s="36"/>
    </row>
    <row r="144" spans="1:10" s="477" customFormat="1" ht="25.5">
      <c r="A144" s="36"/>
      <c r="B144" s="462" t="s">
        <v>565</v>
      </c>
      <c r="C144" s="457" t="s">
        <v>1929</v>
      </c>
      <c r="D144" s="459" t="s">
        <v>1930</v>
      </c>
      <c r="E144" s="464"/>
      <c r="F144" s="464"/>
      <c r="G144" s="464"/>
      <c r="H144" s="464"/>
      <c r="I144" s="464"/>
      <c r="J144" s="36"/>
    </row>
    <row r="145" spans="1:10" s="477" customFormat="1" ht="81">
      <c r="A145" s="36"/>
      <c r="B145" s="462"/>
      <c r="C145" s="457" t="s">
        <v>1931</v>
      </c>
      <c r="D145" s="459" t="s">
        <v>1932</v>
      </c>
      <c r="E145" s="464"/>
      <c r="F145" s="464"/>
      <c r="G145" s="464"/>
      <c r="H145" s="464"/>
      <c r="I145" s="464"/>
      <c r="J145" s="36"/>
    </row>
    <row r="146" spans="1:10" s="477" customFormat="1" ht="40.5">
      <c r="A146" s="36"/>
      <c r="B146" s="462"/>
      <c r="C146" s="457" t="s">
        <v>1933</v>
      </c>
      <c r="D146" s="459" t="s">
        <v>1934</v>
      </c>
      <c r="E146" s="464">
        <v>131652</v>
      </c>
      <c r="F146" s="464">
        <v>131652</v>
      </c>
      <c r="G146" s="464">
        <v>131652</v>
      </c>
      <c r="H146" s="464">
        <v>131652</v>
      </c>
      <c r="I146" s="464">
        <v>131652</v>
      </c>
      <c r="J146" s="36"/>
    </row>
    <row r="147" spans="1:10" s="477" customFormat="1" ht="41.25" customHeight="1" thickBot="1">
      <c r="A147" s="36"/>
      <c r="B147" s="467">
        <v>89</v>
      </c>
      <c r="C147" s="468" t="s">
        <v>1935</v>
      </c>
      <c r="D147" s="469" t="s">
        <v>1936</v>
      </c>
      <c r="E147" s="470">
        <v>2886</v>
      </c>
      <c r="F147" s="470">
        <v>2886</v>
      </c>
      <c r="G147" s="470">
        <v>2886</v>
      </c>
      <c r="H147" s="470">
        <v>2886</v>
      </c>
      <c r="I147" s="470">
        <v>2886</v>
      </c>
      <c r="J147" s="36"/>
    </row>
    <row r="148" spans="1:10" ht="20.25">
      <c r="A148" s="36"/>
      <c r="B148" s="36"/>
      <c r="C148" s="478"/>
      <c r="D148" s="345"/>
      <c r="E148" s="36"/>
      <c r="F148" s="36"/>
      <c r="G148" s="36"/>
      <c r="H148" s="36"/>
      <c r="I148" s="36"/>
      <c r="J148" s="36"/>
    </row>
    <row r="149" spans="1:10" ht="18.75">
      <c r="A149" s="36"/>
      <c r="B149" s="36"/>
      <c r="C149" s="6" t="s">
        <v>2036</v>
      </c>
      <c r="D149" s="6"/>
      <c r="E149" s="384" t="s">
        <v>1714</v>
      </c>
      <c r="F149" s="384"/>
      <c r="G149" s="384"/>
      <c r="H149" s="384"/>
      <c r="I149" s="447"/>
      <c r="J149" s="36"/>
    </row>
    <row r="150" spans="1:10" ht="20.25">
      <c r="A150" s="36"/>
      <c r="B150" s="36"/>
      <c r="C150" s="478"/>
      <c r="D150" s="345"/>
      <c r="E150" s="36"/>
      <c r="F150" s="36"/>
      <c r="G150" s="36"/>
      <c r="H150" s="36"/>
      <c r="I150" s="36"/>
      <c r="J150" s="36"/>
    </row>
    <row r="151" spans="1:10" ht="20.25">
      <c r="A151" s="36"/>
      <c r="B151" s="36"/>
      <c r="C151" s="478"/>
      <c r="D151" s="345"/>
      <c r="E151" s="36"/>
      <c r="F151" s="36"/>
      <c r="G151" s="36"/>
      <c r="H151" s="36"/>
      <c r="I151" s="36"/>
      <c r="J151" s="36"/>
    </row>
    <row r="152" spans="1:10" ht="20.25">
      <c r="A152" s="36"/>
      <c r="B152" s="36"/>
      <c r="C152" s="478"/>
      <c r="D152" s="345"/>
      <c r="E152" s="36"/>
      <c r="F152" s="36"/>
      <c r="G152" s="36"/>
      <c r="H152" s="36"/>
      <c r="I152" s="36"/>
      <c r="J152" s="36"/>
    </row>
    <row r="153" spans="1:10" ht="20.25">
      <c r="A153" s="36"/>
      <c r="B153" s="36"/>
      <c r="C153" s="478"/>
      <c r="D153" s="345"/>
      <c r="E153" s="36"/>
      <c r="F153" s="36"/>
      <c r="G153" s="36"/>
      <c r="H153" s="36"/>
      <c r="I153" s="36"/>
      <c r="J153" s="36"/>
    </row>
    <row r="154" spans="1:10" ht="20.25">
      <c r="A154" s="36"/>
      <c r="B154" s="36"/>
      <c r="C154" s="478"/>
      <c r="D154" s="345"/>
      <c r="E154" s="36"/>
      <c r="F154" s="36"/>
      <c r="G154" s="36"/>
      <c r="H154" s="36"/>
      <c r="I154" s="36"/>
      <c r="J154" s="36"/>
    </row>
    <row r="155" spans="1:10" ht="20.25">
      <c r="A155" s="36"/>
      <c r="B155" s="36"/>
      <c r="C155" s="478"/>
      <c r="D155" s="345"/>
      <c r="E155" s="36"/>
      <c r="F155" s="36"/>
      <c r="G155" s="36"/>
      <c r="H155" s="36"/>
      <c r="I155" s="36"/>
      <c r="J155" s="36"/>
    </row>
    <row r="156" spans="1:10" ht="20.25">
      <c r="A156" s="36"/>
      <c r="B156" s="36"/>
      <c r="C156" s="478"/>
      <c r="D156" s="345"/>
      <c r="E156" s="36"/>
      <c r="F156" s="36"/>
      <c r="G156" s="36"/>
      <c r="H156" s="36"/>
      <c r="I156" s="36"/>
      <c r="J156" s="36"/>
    </row>
    <row r="157" spans="1:10" ht="20.25">
      <c r="A157" s="36"/>
      <c r="B157" s="36"/>
      <c r="C157" s="478"/>
      <c r="D157" s="345"/>
      <c r="E157" s="36"/>
      <c r="F157" s="36"/>
      <c r="G157" s="36"/>
      <c r="H157" s="36"/>
      <c r="I157" s="36"/>
      <c r="J157" s="36"/>
    </row>
    <row r="158" spans="1:10" ht="20.25">
      <c r="A158" s="36"/>
      <c r="B158" s="36"/>
      <c r="C158" s="478"/>
      <c r="D158" s="345"/>
      <c r="E158" s="36"/>
      <c r="F158" s="36"/>
      <c r="G158" s="36"/>
      <c r="H158" s="36"/>
      <c r="I158" s="36"/>
      <c r="J158" s="36"/>
    </row>
    <row r="159" spans="1:10" ht="20.25">
      <c r="A159" s="36"/>
      <c r="B159" s="36"/>
      <c r="C159" s="478"/>
      <c r="D159" s="345"/>
      <c r="E159" s="36"/>
      <c r="F159" s="36"/>
      <c r="G159" s="36"/>
      <c r="H159" s="36"/>
      <c r="I159" s="36"/>
      <c r="J159" s="36"/>
    </row>
    <row r="160" spans="1:10" ht="20.25">
      <c r="A160" s="36"/>
      <c r="B160" s="36"/>
      <c r="C160" s="478"/>
      <c r="D160" s="345"/>
      <c r="E160" s="36"/>
      <c r="F160" s="36"/>
      <c r="G160" s="36"/>
      <c r="H160" s="36"/>
      <c r="I160" s="36"/>
      <c r="J160" s="36"/>
    </row>
    <row r="161" spans="1:10" ht="20.25">
      <c r="A161" s="36"/>
      <c r="B161" s="36"/>
      <c r="C161" s="478"/>
      <c r="D161" s="345"/>
      <c r="E161" s="36"/>
      <c r="F161" s="36"/>
      <c r="G161" s="36"/>
      <c r="H161" s="36"/>
      <c r="I161" s="36"/>
      <c r="J161" s="36"/>
    </row>
    <row r="162" spans="1:10" ht="20.25">
      <c r="A162" s="36"/>
      <c r="B162" s="36"/>
      <c r="C162" s="478"/>
      <c r="D162" s="345"/>
      <c r="E162" s="36"/>
      <c r="F162" s="36"/>
      <c r="G162" s="36"/>
      <c r="H162" s="36"/>
      <c r="I162" s="36"/>
      <c r="J162" s="36"/>
    </row>
    <row r="163" spans="1:10" ht="20.25">
      <c r="A163" s="36"/>
      <c r="B163" s="36"/>
      <c r="C163" s="478"/>
      <c r="D163" s="345"/>
      <c r="E163" s="36"/>
      <c r="F163" s="36"/>
      <c r="G163" s="36"/>
      <c r="H163" s="36"/>
      <c r="I163" s="36"/>
      <c r="J163" s="36"/>
    </row>
    <row r="164" spans="1:10" ht="20.25">
      <c r="A164" s="36"/>
      <c r="B164" s="36"/>
      <c r="C164" s="478"/>
      <c r="D164" s="345"/>
      <c r="E164" s="36"/>
      <c r="F164" s="36"/>
      <c r="G164" s="36"/>
      <c r="H164" s="36"/>
      <c r="I164" s="36"/>
      <c r="J164" s="36"/>
    </row>
    <row r="165" spans="1:10" ht="20.25">
      <c r="A165" s="36"/>
      <c r="B165" s="36"/>
      <c r="C165" s="478"/>
      <c r="D165" s="345"/>
      <c r="E165" s="36"/>
      <c r="F165" s="36"/>
      <c r="G165" s="36"/>
      <c r="H165" s="36"/>
      <c r="I165" s="36"/>
      <c r="J165" s="36"/>
    </row>
    <row r="166" spans="1:10" ht="20.25">
      <c r="A166" s="36"/>
      <c r="B166" s="36"/>
      <c r="C166" s="478"/>
      <c r="D166" s="345"/>
      <c r="E166" s="36"/>
      <c r="F166" s="36"/>
      <c r="G166" s="36"/>
      <c r="H166" s="36"/>
      <c r="I166" s="36"/>
      <c r="J166" s="36"/>
    </row>
    <row r="167" spans="1:10" ht="20.25">
      <c r="A167" s="36"/>
      <c r="B167" s="36"/>
      <c r="C167" s="478"/>
      <c r="D167" s="345"/>
      <c r="E167" s="36"/>
      <c r="F167" s="36"/>
      <c r="G167" s="36"/>
      <c r="H167" s="36"/>
      <c r="I167" s="36"/>
      <c r="J167" s="36"/>
    </row>
    <row r="168" spans="1:10" ht="20.25">
      <c r="A168" s="36"/>
      <c r="B168" s="36"/>
      <c r="C168" s="478"/>
      <c r="D168" s="345"/>
      <c r="E168" s="36"/>
      <c r="F168" s="36"/>
      <c r="G168" s="36"/>
      <c r="H168" s="36"/>
      <c r="I168" s="36"/>
      <c r="J168" s="36"/>
    </row>
    <row r="169" spans="1:10" ht="20.25">
      <c r="A169" s="36"/>
      <c r="B169" s="36"/>
      <c r="C169" s="478"/>
      <c r="D169" s="345"/>
      <c r="E169" s="36"/>
      <c r="F169" s="36"/>
      <c r="G169" s="36"/>
      <c r="H169" s="36"/>
      <c r="I169" s="36"/>
      <c r="J169" s="36"/>
    </row>
    <row r="170" spans="1:10" ht="20.25">
      <c r="A170" s="36"/>
      <c r="B170" s="36"/>
      <c r="C170" s="478"/>
      <c r="D170" s="345"/>
      <c r="E170" s="36"/>
      <c r="F170" s="36"/>
      <c r="G170" s="36"/>
      <c r="H170" s="36"/>
      <c r="I170" s="36"/>
      <c r="J170" s="36"/>
    </row>
    <row r="171" spans="1:10" ht="20.25">
      <c r="A171" s="36"/>
      <c r="B171" s="36"/>
      <c r="C171" s="478"/>
      <c r="D171" s="345"/>
      <c r="E171" s="36"/>
      <c r="F171" s="36"/>
      <c r="G171" s="36"/>
      <c r="H171" s="36"/>
      <c r="I171" s="36"/>
      <c r="J171" s="36"/>
    </row>
    <row r="172" spans="1:10" ht="20.25">
      <c r="A172" s="36"/>
      <c r="B172" s="36"/>
      <c r="C172" s="478"/>
      <c r="D172" s="345"/>
      <c r="E172" s="36"/>
      <c r="F172" s="36"/>
      <c r="G172" s="36"/>
      <c r="H172" s="36"/>
      <c r="I172" s="36"/>
      <c r="J172" s="36"/>
    </row>
    <row r="173" spans="1:10" ht="20.25">
      <c r="A173" s="36"/>
      <c r="B173" s="36"/>
      <c r="C173" s="478"/>
      <c r="D173" s="345"/>
      <c r="E173" s="36"/>
      <c r="F173" s="36"/>
      <c r="G173" s="36"/>
      <c r="H173" s="36"/>
      <c r="I173" s="36"/>
      <c r="J173" s="36"/>
    </row>
    <row r="174" spans="1:10" ht="20.25">
      <c r="A174" s="36"/>
      <c r="B174" s="36"/>
      <c r="C174" s="478"/>
      <c r="D174" s="345"/>
      <c r="E174" s="36"/>
      <c r="F174" s="36"/>
      <c r="G174" s="36"/>
      <c r="H174" s="36"/>
      <c r="I174" s="36"/>
      <c r="J174" s="36"/>
    </row>
    <row r="175" spans="1:10" ht="20.25">
      <c r="A175" s="36"/>
      <c r="B175" s="36"/>
      <c r="C175" s="478"/>
      <c r="D175" s="345"/>
      <c r="E175" s="36"/>
      <c r="F175" s="36"/>
      <c r="G175" s="36"/>
      <c r="H175" s="36"/>
      <c r="I175" s="36"/>
      <c r="J175" s="36"/>
    </row>
    <row r="176" spans="1:10" ht="20.25">
      <c r="A176" s="36"/>
      <c r="B176" s="36"/>
      <c r="C176" s="478"/>
      <c r="D176" s="345"/>
      <c r="E176" s="36"/>
      <c r="F176" s="36"/>
      <c r="G176" s="36"/>
      <c r="H176" s="36"/>
      <c r="I176" s="36"/>
      <c r="J176" s="36"/>
    </row>
    <row r="177" spans="1:10" ht="20.25">
      <c r="A177" s="36"/>
      <c r="B177" s="36"/>
      <c r="C177" s="478"/>
      <c r="D177" s="345"/>
      <c r="E177" s="36"/>
      <c r="F177" s="36"/>
      <c r="G177" s="36"/>
      <c r="H177" s="36"/>
      <c r="I177" s="36"/>
      <c r="J177" s="36"/>
    </row>
    <row r="178" spans="1:10" ht="20.25">
      <c r="A178" s="36"/>
      <c r="B178" s="36"/>
      <c r="C178" s="478"/>
      <c r="D178" s="345"/>
      <c r="E178" s="36"/>
      <c r="F178" s="36"/>
      <c r="G178" s="36"/>
      <c r="H178" s="36"/>
      <c r="I178" s="36"/>
      <c r="J178" s="36"/>
    </row>
    <row r="179" spans="1:10" ht="20.25">
      <c r="A179" s="36"/>
      <c r="B179" s="36"/>
      <c r="C179" s="478"/>
      <c r="D179" s="345"/>
      <c r="E179" s="36"/>
      <c r="F179" s="36"/>
      <c r="G179" s="36"/>
      <c r="H179" s="36"/>
      <c r="I179" s="36"/>
      <c r="J179" s="36"/>
    </row>
    <row r="180" spans="1:10" ht="20.25">
      <c r="A180" s="36"/>
      <c r="B180" s="36"/>
      <c r="C180" s="478"/>
      <c r="D180" s="345"/>
      <c r="E180" s="36"/>
      <c r="F180" s="36"/>
      <c r="G180" s="36"/>
      <c r="H180" s="36"/>
      <c r="I180" s="36"/>
      <c r="J180" s="36"/>
    </row>
    <row r="181" spans="1:10" ht="20.25">
      <c r="A181" s="36"/>
      <c r="B181" s="36"/>
      <c r="C181" s="478"/>
      <c r="D181" s="345"/>
      <c r="E181" s="36"/>
      <c r="F181" s="36"/>
      <c r="G181" s="36"/>
      <c r="H181" s="36"/>
      <c r="I181" s="36"/>
      <c r="J181" s="36"/>
    </row>
    <row r="182" spans="1:10" ht="20.25">
      <c r="A182" s="36"/>
      <c r="B182" s="36"/>
      <c r="C182" s="478"/>
      <c r="D182" s="345"/>
      <c r="E182" s="36"/>
      <c r="F182" s="36"/>
      <c r="G182" s="36"/>
      <c r="H182" s="36"/>
      <c r="I182" s="36"/>
      <c r="J182" s="36"/>
    </row>
    <row r="183" spans="1:10" ht="20.25">
      <c r="A183" s="36"/>
      <c r="B183" s="36"/>
      <c r="C183" s="478"/>
      <c r="D183" s="345"/>
      <c r="E183" s="36"/>
      <c r="F183" s="36"/>
      <c r="G183" s="36"/>
      <c r="H183" s="36"/>
      <c r="I183" s="36"/>
      <c r="J183" s="36"/>
    </row>
    <row r="184" spans="1:10" ht="20.25">
      <c r="A184" s="36"/>
      <c r="B184" s="36"/>
      <c r="C184" s="478"/>
      <c r="D184" s="345"/>
      <c r="E184" s="36"/>
      <c r="F184" s="36"/>
      <c r="G184" s="36"/>
      <c r="H184" s="36"/>
      <c r="I184" s="36"/>
      <c r="J184" s="36"/>
    </row>
    <row r="185" spans="1:10" ht="20.25">
      <c r="A185" s="36"/>
      <c r="B185" s="36"/>
      <c r="C185" s="478"/>
      <c r="D185" s="345"/>
      <c r="E185" s="36"/>
      <c r="F185" s="36"/>
      <c r="G185" s="36"/>
      <c r="H185" s="36"/>
      <c r="I185" s="36"/>
      <c r="J185" s="36"/>
    </row>
    <row r="186" spans="1:10" ht="20.25">
      <c r="A186" s="36"/>
      <c r="B186" s="36"/>
      <c r="C186" s="478"/>
      <c r="D186" s="345"/>
      <c r="E186" s="36"/>
      <c r="F186" s="36"/>
      <c r="G186" s="36"/>
      <c r="H186" s="36"/>
      <c r="I186" s="36"/>
      <c r="J186" s="36"/>
    </row>
    <row r="187" spans="1:10" ht="20.25">
      <c r="A187" s="36"/>
      <c r="B187" s="36"/>
      <c r="C187" s="478"/>
      <c r="D187" s="345"/>
      <c r="E187" s="36"/>
      <c r="F187" s="36"/>
      <c r="G187" s="36"/>
      <c r="H187" s="36"/>
      <c r="I187" s="36"/>
      <c r="J187" s="36"/>
    </row>
    <row r="188" spans="1:10" ht="20.25">
      <c r="A188" s="36"/>
      <c r="B188" s="36"/>
      <c r="C188" s="478"/>
      <c r="D188" s="345"/>
      <c r="E188" s="36"/>
      <c r="F188" s="36"/>
      <c r="G188" s="36"/>
      <c r="H188" s="36"/>
      <c r="I188" s="36"/>
      <c r="J188" s="36"/>
    </row>
    <row r="189" spans="1:10" ht="20.25">
      <c r="A189" s="36"/>
      <c r="B189" s="36"/>
      <c r="C189" s="478"/>
      <c r="D189" s="345"/>
      <c r="E189" s="36"/>
      <c r="F189" s="36"/>
      <c r="G189" s="36"/>
      <c r="H189" s="36"/>
      <c r="I189" s="36"/>
      <c r="J189" s="36"/>
    </row>
    <row r="190" spans="1:10" ht="20.25">
      <c r="A190" s="36"/>
      <c r="B190" s="36"/>
      <c r="C190" s="478"/>
      <c r="D190" s="345"/>
      <c r="E190" s="36"/>
      <c r="F190" s="36"/>
      <c r="G190" s="36"/>
      <c r="H190" s="36"/>
      <c r="I190" s="36"/>
      <c r="J190" s="36"/>
    </row>
    <row r="191" spans="1:10" ht="20.25">
      <c r="A191" s="36"/>
      <c r="B191" s="36"/>
      <c r="C191" s="478"/>
      <c r="D191" s="345"/>
      <c r="E191" s="36"/>
      <c r="F191" s="36"/>
      <c r="G191" s="36"/>
      <c r="H191" s="36"/>
      <c r="I191" s="36"/>
      <c r="J191" s="36"/>
    </row>
    <row r="192" spans="1:10" ht="20.25">
      <c r="A192" s="36"/>
      <c r="B192" s="36"/>
      <c r="C192" s="478"/>
      <c r="D192" s="345"/>
      <c r="E192" s="36"/>
      <c r="F192" s="36"/>
      <c r="G192" s="36"/>
      <c r="H192" s="36"/>
      <c r="I192" s="36"/>
      <c r="J192" s="36"/>
    </row>
    <row r="193" spans="1:10" ht="20.25">
      <c r="A193" s="36"/>
      <c r="B193" s="36"/>
      <c r="C193" s="478"/>
      <c r="D193" s="345"/>
      <c r="E193" s="36"/>
      <c r="F193" s="36"/>
      <c r="G193" s="36"/>
      <c r="H193" s="36"/>
      <c r="I193" s="36"/>
      <c r="J193" s="36"/>
    </row>
    <row r="194" spans="1:10" ht="20.25">
      <c r="A194" s="36"/>
      <c r="B194" s="36"/>
      <c r="C194" s="478"/>
      <c r="D194" s="345"/>
      <c r="E194" s="36"/>
      <c r="F194" s="36"/>
      <c r="G194" s="36"/>
      <c r="H194" s="36"/>
      <c r="I194" s="36"/>
      <c r="J194" s="36"/>
    </row>
    <row r="195" spans="1:10" ht="20.25">
      <c r="A195" s="36"/>
      <c r="B195" s="36"/>
      <c r="C195" s="478"/>
      <c r="D195" s="345"/>
      <c r="E195" s="36"/>
      <c r="F195" s="36"/>
      <c r="G195" s="36"/>
      <c r="H195" s="36"/>
      <c r="I195" s="36"/>
      <c r="J195" s="36"/>
    </row>
    <row r="196" spans="1:10" ht="20.25">
      <c r="A196" s="36"/>
      <c r="B196" s="36"/>
      <c r="C196" s="478"/>
      <c r="D196" s="345"/>
      <c r="E196" s="36"/>
      <c r="F196" s="36"/>
      <c r="G196" s="36"/>
      <c r="H196" s="36"/>
      <c r="I196" s="36"/>
      <c r="J196" s="36"/>
    </row>
    <row r="197" spans="1:10" ht="20.25">
      <c r="A197" s="36"/>
      <c r="B197" s="36"/>
      <c r="C197" s="478"/>
      <c r="D197" s="345"/>
      <c r="E197" s="36"/>
      <c r="F197" s="36"/>
      <c r="G197" s="36"/>
      <c r="H197" s="36"/>
      <c r="I197" s="36"/>
      <c r="J197" s="36"/>
    </row>
    <row r="198" spans="1:10" ht="20.25">
      <c r="A198" s="36"/>
      <c r="B198" s="36"/>
      <c r="C198" s="478"/>
      <c r="D198" s="345"/>
      <c r="E198" s="36"/>
      <c r="F198" s="36"/>
      <c r="G198" s="36"/>
      <c r="H198" s="36"/>
      <c r="I198" s="36"/>
      <c r="J198" s="36"/>
    </row>
    <row r="199" spans="1:10" ht="20.25">
      <c r="A199" s="36"/>
      <c r="B199" s="36"/>
      <c r="C199" s="478"/>
      <c r="D199" s="345"/>
      <c r="E199" s="36"/>
      <c r="F199" s="36"/>
      <c r="G199" s="36"/>
      <c r="H199" s="36"/>
      <c r="I199" s="36"/>
      <c r="J199" s="36"/>
    </row>
    <row r="200" spans="1:10" ht="20.25">
      <c r="A200" s="36"/>
      <c r="B200" s="36"/>
      <c r="C200" s="478"/>
      <c r="D200" s="345"/>
      <c r="E200" s="36"/>
      <c r="F200" s="36"/>
      <c r="G200" s="36"/>
      <c r="H200" s="36"/>
      <c r="I200" s="36"/>
      <c r="J200" s="36"/>
    </row>
    <row r="201" spans="1:10" ht="20.25">
      <c r="A201" s="36"/>
      <c r="B201" s="36"/>
      <c r="C201" s="478"/>
      <c r="D201" s="345"/>
      <c r="E201" s="36"/>
      <c r="F201" s="36"/>
      <c r="G201" s="36"/>
      <c r="H201" s="36"/>
      <c r="I201" s="36"/>
      <c r="J201" s="36"/>
    </row>
    <row r="202" spans="1:10" ht="20.25">
      <c r="A202" s="36"/>
      <c r="B202" s="36"/>
      <c r="C202" s="478"/>
      <c r="D202" s="345"/>
      <c r="E202" s="36"/>
      <c r="F202" s="36"/>
      <c r="G202" s="36"/>
      <c r="H202" s="36"/>
      <c r="I202" s="36"/>
      <c r="J202" s="36"/>
    </row>
    <row r="203" spans="1:10" ht="20.25">
      <c r="A203" s="36"/>
      <c r="B203" s="36"/>
      <c r="C203" s="478"/>
      <c r="D203" s="345"/>
      <c r="E203" s="36"/>
      <c r="F203" s="36"/>
      <c r="G203" s="36"/>
      <c r="H203" s="36"/>
      <c r="I203" s="36"/>
      <c r="J203" s="36"/>
    </row>
    <row r="204" spans="1:10" ht="20.25">
      <c r="A204" s="36"/>
      <c r="B204" s="36"/>
      <c r="C204" s="478"/>
      <c r="D204" s="345"/>
      <c r="E204" s="36"/>
      <c r="F204" s="36"/>
      <c r="G204" s="36"/>
      <c r="H204" s="36"/>
      <c r="I204" s="36"/>
      <c r="J204" s="36"/>
    </row>
    <row r="205" spans="1:10" ht="20.25">
      <c r="A205" s="36"/>
      <c r="B205" s="36"/>
      <c r="C205" s="478"/>
      <c r="D205" s="345"/>
      <c r="E205" s="36"/>
      <c r="F205" s="36"/>
      <c r="G205" s="36"/>
      <c r="H205" s="36"/>
      <c r="I205" s="36"/>
      <c r="J205" s="36"/>
    </row>
    <row r="206" spans="1:10" ht="20.25">
      <c r="A206" s="36"/>
      <c r="B206" s="36"/>
      <c r="C206" s="478"/>
      <c r="D206" s="345"/>
      <c r="E206" s="36"/>
      <c r="F206" s="36"/>
      <c r="G206" s="36"/>
      <c r="H206" s="36"/>
      <c r="I206" s="36"/>
      <c r="J206" s="36"/>
    </row>
    <row r="207" spans="1:10" ht="20.25">
      <c r="A207" s="36"/>
      <c r="B207" s="36"/>
      <c r="C207" s="478"/>
      <c r="D207" s="345"/>
      <c r="E207" s="36"/>
      <c r="F207" s="36"/>
      <c r="G207" s="36"/>
      <c r="H207" s="36"/>
      <c r="I207" s="36"/>
      <c r="J207" s="36"/>
    </row>
    <row r="208" spans="1:10" ht="20.25">
      <c r="A208" s="36"/>
      <c r="B208" s="36"/>
      <c r="C208" s="478"/>
      <c r="D208" s="345"/>
      <c r="E208" s="36"/>
      <c r="F208" s="36"/>
      <c r="G208" s="36"/>
      <c r="H208" s="36"/>
      <c r="I208" s="36"/>
      <c r="J208" s="36"/>
    </row>
    <row r="209" spans="1:10" ht="20.25">
      <c r="A209" s="36"/>
      <c r="B209" s="36"/>
      <c r="C209" s="478"/>
      <c r="D209" s="345"/>
      <c r="E209" s="36"/>
      <c r="F209" s="36"/>
      <c r="G209" s="36"/>
      <c r="H209" s="36"/>
      <c r="I209" s="36"/>
      <c r="J209" s="36"/>
    </row>
    <row r="210" spans="1:10" ht="20.25">
      <c r="A210" s="36"/>
      <c r="B210" s="36"/>
      <c r="C210" s="478"/>
      <c r="D210" s="345"/>
      <c r="E210" s="36"/>
      <c r="F210" s="36"/>
      <c r="G210" s="36"/>
      <c r="H210" s="36"/>
      <c r="I210" s="36"/>
      <c r="J210" s="36"/>
    </row>
    <row r="211" spans="1:10" ht="20.25">
      <c r="A211" s="36"/>
      <c r="B211" s="36"/>
      <c r="C211" s="478"/>
      <c r="D211" s="345"/>
      <c r="E211" s="36"/>
      <c r="F211" s="36"/>
      <c r="G211" s="36"/>
      <c r="H211" s="36"/>
      <c r="I211" s="36"/>
      <c r="J211" s="36"/>
    </row>
    <row r="212" spans="1:10" ht="20.25">
      <c r="A212" s="36"/>
      <c r="B212" s="36"/>
      <c r="C212" s="478"/>
      <c r="D212" s="345"/>
      <c r="E212" s="36"/>
      <c r="F212" s="36"/>
      <c r="G212" s="36"/>
      <c r="H212" s="36"/>
      <c r="I212" s="36"/>
      <c r="J212" s="36"/>
    </row>
    <row r="213" spans="1:10" ht="20.25">
      <c r="A213" s="36"/>
      <c r="B213" s="36"/>
      <c r="C213" s="478"/>
      <c r="D213" s="345"/>
      <c r="E213" s="36"/>
      <c r="F213" s="36"/>
      <c r="G213" s="36"/>
      <c r="H213" s="36"/>
      <c r="I213" s="36"/>
      <c r="J213" s="36"/>
    </row>
    <row r="214" spans="1:10" ht="20.25">
      <c r="A214" s="36"/>
      <c r="B214" s="36"/>
      <c r="C214" s="478"/>
      <c r="D214" s="345"/>
      <c r="E214" s="36"/>
      <c r="F214" s="36"/>
      <c r="G214" s="36"/>
      <c r="H214" s="36"/>
      <c r="I214" s="36"/>
      <c r="J214" s="36"/>
    </row>
    <row r="215" spans="1:10" ht="20.25">
      <c r="A215" s="36"/>
      <c r="B215" s="36"/>
      <c r="C215" s="478"/>
      <c r="D215" s="345"/>
      <c r="E215" s="36"/>
      <c r="F215" s="36"/>
      <c r="G215" s="36"/>
      <c r="H215" s="36"/>
      <c r="I215" s="36"/>
      <c r="J215" s="36"/>
    </row>
    <row r="216" spans="1:10" ht="20.25">
      <c r="A216" s="36"/>
      <c r="B216" s="36"/>
      <c r="C216" s="478"/>
      <c r="D216" s="345"/>
      <c r="E216" s="36"/>
      <c r="F216" s="36"/>
      <c r="G216" s="36"/>
      <c r="H216" s="36"/>
      <c r="I216" s="36"/>
      <c r="J216" s="36"/>
    </row>
    <row r="217" spans="1:10" ht="20.25">
      <c r="A217" s="36"/>
      <c r="B217" s="36"/>
      <c r="C217" s="478"/>
      <c r="D217" s="345"/>
      <c r="E217" s="36"/>
      <c r="F217" s="36"/>
      <c r="G217" s="36"/>
      <c r="H217" s="36"/>
      <c r="I217" s="36"/>
      <c r="J217" s="36"/>
    </row>
    <row r="218" spans="1:10" ht="20.25">
      <c r="A218" s="36"/>
      <c r="B218" s="36"/>
      <c r="C218" s="478"/>
      <c r="D218" s="345"/>
      <c r="E218" s="36"/>
      <c r="F218" s="36"/>
      <c r="G218" s="36"/>
      <c r="H218" s="36"/>
      <c r="I218" s="36"/>
      <c r="J218" s="36"/>
    </row>
    <row r="219" spans="1:10" ht="20.25">
      <c r="A219" s="36"/>
      <c r="B219" s="36"/>
      <c r="C219" s="478"/>
      <c r="D219" s="345"/>
      <c r="E219" s="36"/>
      <c r="F219" s="36"/>
      <c r="G219" s="36"/>
      <c r="H219" s="36"/>
      <c r="I219" s="36"/>
      <c r="J219" s="36"/>
    </row>
    <row r="220" spans="1:10" ht="20.25">
      <c r="A220" s="36"/>
      <c r="B220" s="36"/>
      <c r="C220" s="478"/>
      <c r="D220" s="345"/>
      <c r="E220" s="36"/>
      <c r="F220" s="36"/>
      <c r="G220" s="36"/>
      <c r="H220" s="36"/>
      <c r="I220" s="36"/>
      <c r="J220" s="36"/>
    </row>
    <row r="221" spans="1:10" ht="20.25">
      <c r="A221" s="36"/>
      <c r="B221" s="36"/>
      <c r="C221" s="478"/>
      <c r="D221" s="345"/>
      <c r="E221" s="36"/>
      <c r="F221" s="36"/>
      <c r="G221" s="36"/>
      <c r="H221" s="36"/>
      <c r="I221" s="36"/>
      <c r="J221" s="36"/>
    </row>
    <row r="222" spans="1:10" ht="20.25">
      <c r="A222" s="36"/>
      <c r="B222" s="36"/>
      <c r="C222" s="478"/>
      <c r="D222" s="345"/>
      <c r="E222" s="36"/>
      <c r="F222" s="36"/>
      <c r="G222" s="36"/>
      <c r="H222" s="36"/>
      <c r="I222" s="36"/>
      <c r="J222" s="36"/>
    </row>
    <row r="223" spans="1:10" ht="20.25">
      <c r="A223" s="36"/>
      <c r="B223" s="36"/>
      <c r="C223" s="478"/>
      <c r="D223" s="345"/>
      <c r="E223" s="36"/>
      <c r="F223" s="36"/>
      <c r="G223" s="36"/>
      <c r="H223" s="36"/>
      <c r="I223" s="36"/>
      <c r="J223" s="36"/>
    </row>
    <row r="224" spans="1:10" ht="20.25">
      <c r="A224" s="36"/>
      <c r="B224" s="36"/>
      <c r="C224" s="478"/>
      <c r="D224" s="345"/>
      <c r="E224" s="36"/>
      <c r="F224" s="36"/>
      <c r="G224" s="36"/>
      <c r="H224" s="36"/>
      <c r="I224" s="36"/>
      <c r="J224" s="36"/>
    </row>
    <row r="225" spans="1:10" ht="20.25">
      <c r="A225" s="36"/>
      <c r="B225" s="36"/>
      <c r="C225" s="478"/>
      <c r="D225" s="345"/>
      <c r="E225" s="36"/>
      <c r="F225" s="36"/>
      <c r="G225" s="36"/>
      <c r="H225" s="36"/>
      <c r="I225" s="36"/>
      <c r="J225" s="36"/>
    </row>
    <row r="226" spans="1:10" ht="20.25">
      <c r="A226" s="36"/>
      <c r="B226" s="36"/>
      <c r="C226" s="478"/>
      <c r="D226" s="345"/>
      <c r="E226" s="36"/>
      <c r="F226" s="36"/>
      <c r="G226" s="36"/>
      <c r="H226" s="36"/>
      <c r="I226" s="36"/>
      <c r="J226" s="36"/>
    </row>
    <row r="227" spans="1:10" ht="20.25">
      <c r="A227" s="36"/>
      <c r="B227" s="36"/>
      <c r="C227" s="478"/>
      <c r="D227" s="345"/>
      <c r="E227" s="36"/>
      <c r="F227" s="36"/>
      <c r="G227" s="36"/>
      <c r="H227" s="36"/>
      <c r="I227" s="36"/>
      <c r="J227" s="36"/>
    </row>
    <row r="228" spans="1:10" ht="20.25">
      <c r="A228" s="36"/>
      <c r="B228" s="36"/>
      <c r="C228" s="478"/>
      <c r="D228" s="345"/>
      <c r="E228" s="36"/>
      <c r="F228" s="36"/>
      <c r="G228" s="36"/>
      <c r="H228" s="36"/>
      <c r="I228" s="36"/>
      <c r="J228" s="36"/>
    </row>
  </sheetData>
  <sheetProtection/>
  <mergeCells count="8">
    <mergeCell ref="B1:C1"/>
    <mergeCell ref="B2:C2"/>
    <mergeCell ref="A3:I3"/>
    <mergeCell ref="B5:B7"/>
    <mergeCell ref="C5:C7"/>
    <mergeCell ref="D5:D7"/>
    <mergeCell ref="E5:E7"/>
    <mergeCell ref="F6:I6"/>
  </mergeCells>
  <printOptions/>
  <pageMargins left="0.15748031496062992" right="0.15748031496062992" top="0.1968503937007874" bottom="0" header="0" footer="0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60"/>
  <sheetViews>
    <sheetView zoomScalePageLayoutView="0" workbookViewId="0" topLeftCell="B53">
      <selection activeCell="G41" sqref="G41"/>
    </sheetView>
  </sheetViews>
  <sheetFormatPr defaultColWidth="9.140625" defaultRowHeight="12.75"/>
  <cols>
    <col min="2" max="2" width="61.421875" style="0" customWidth="1"/>
    <col min="3" max="3" width="5.421875" style="280" customWidth="1"/>
    <col min="4" max="4" width="11.140625" style="0" customWidth="1"/>
    <col min="5" max="5" width="11.00390625" style="0" customWidth="1"/>
    <col min="6" max="6" width="11.28125" style="0" customWidth="1"/>
    <col min="7" max="7" width="12.140625" style="0" customWidth="1"/>
    <col min="8" max="8" width="11.8515625" style="0" customWidth="1"/>
  </cols>
  <sheetData>
    <row r="3" ht="24.75" customHeight="1">
      <c r="H3" s="5" t="s">
        <v>870</v>
      </c>
    </row>
    <row r="4" spans="2:8" s="6" customFormat="1" ht="24.75" customHeight="1">
      <c r="B4" s="509" t="s">
        <v>800</v>
      </c>
      <c r="C4" s="509"/>
      <c r="D4" s="509"/>
      <c r="E4" s="509"/>
      <c r="F4" s="509"/>
      <c r="G4" s="509"/>
      <c r="H4" s="509"/>
    </row>
    <row r="5" spans="2:8" s="6" customFormat="1" ht="24.75" customHeight="1">
      <c r="B5" s="67"/>
      <c r="C5" s="347"/>
      <c r="D5" s="67"/>
      <c r="E5" s="67"/>
      <c r="F5" s="67"/>
      <c r="G5" s="67"/>
      <c r="H5" s="67"/>
    </row>
    <row r="6" spans="2:8" s="6" customFormat="1" ht="24.75" customHeight="1">
      <c r="B6" s="523" t="s">
        <v>1546</v>
      </c>
      <c r="C6" s="523"/>
      <c r="D6" s="523"/>
      <c r="E6" s="523"/>
      <c r="F6" s="523"/>
      <c r="G6" s="523"/>
      <c r="H6" s="523"/>
    </row>
    <row r="7" spans="2:8" s="2" customFormat="1" ht="18.75" customHeight="1" thickBot="1">
      <c r="B7" s="38"/>
      <c r="C7" s="280"/>
      <c r="D7" s="38"/>
      <c r="E7" s="38"/>
      <c r="F7" s="38"/>
      <c r="G7" s="38"/>
      <c r="H7" s="69" t="s">
        <v>846</v>
      </c>
    </row>
    <row r="8" spans="2:8" s="2" customFormat="1" ht="30" customHeight="1">
      <c r="B8" s="514" t="s">
        <v>847</v>
      </c>
      <c r="C8" s="524" t="s">
        <v>786</v>
      </c>
      <c r="D8" s="513" t="s">
        <v>571</v>
      </c>
      <c r="E8" s="513"/>
      <c r="F8" s="513"/>
      <c r="G8" s="513"/>
      <c r="H8" s="526"/>
    </row>
    <row r="9" spans="2:8" s="2" customFormat="1" ht="69" customHeight="1">
      <c r="B9" s="515"/>
      <c r="C9" s="525"/>
      <c r="D9" s="350" t="s">
        <v>1541</v>
      </c>
      <c r="E9" s="350" t="s">
        <v>1547</v>
      </c>
      <c r="F9" s="350" t="s">
        <v>1543</v>
      </c>
      <c r="G9" s="350" t="s">
        <v>1548</v>
      </c>
      <c r="H9" s="351" t="s">
        <v>1545</v>
      </c>
    </row>
    <row r="10" spans="2:8" s="2" customFormat="1" ht="30" customHeight="1">
      <c r="B10" s="70"/>
      <c r="C10" s="348"/>
      <c r="D10" s="66"/>
      <c r="E10" s="66"/>
      <c r="F10" s="66"/>
      <c r="G10" s="66"/>
      <c r="H10" s="68"/>
    </row>
    <row r="11" spans="2:8" s="2" customFormat="1" ht="33.75" customHeight="1">
      <c r="B11" s="71" t="s">
        <v>2186</v>
      </c>
      <c r="C11" s="522">
        <v>401</v>
      </c>
      <c r="D11" s="66"/>
      <c r="E11" s="66"/>
      <c r="F11" s="66"/>
      <c r="G11" s="66"/>
      <c r="H11" s="68"/>
    </row>
    <row r="12" spans="2:8" s="2" customFormat="1" ht="30" customHeight="1">
      <c r="B12" s="73" t="s">
        <v>2187</v>
      </c>
      <c r="C12" s="522"/>
      <c r="D12" s="209">
        <v>290000</v>
      </c>
      <c r="E12" s="209">
        <v>60000</v>
      </c>
      <c r="F12" s="209">
        <v>72000</v>
      </c>
      <c r="G12" s="209">
        <v>81000</v>
      </c>
      <c r="H12" s="218">
        <v>77000</v>
      </c>
    </row>
    <row r="13" spans="2:8" s="2" customFormat="1" ht="30" customHeight="1">
      <c r="B13" s="76" t="s">
        <v>801</v>
      </c>
      <c r="C13" s="346">
        <v>402</v>
      </c>
      <c r="D13" s="209">
        <v>267500</v>
      </c>
      <c r="E13" s="209">
        <v>54450</v>
      </c>
      <c r="F13" s="209">
        <v>66350</v>
      </c>
      <c r="G13" s="209">
        <v>75350</v>
      </c>
      <c r="H13" s="218">
        <v>71350</v>
      </c>
    </row>
    <row r="14" spans="2:8" s="2" customFormat="1" ht="30" customHeight="1">
      <c r="B14" s="76" t="s">
        <v>802</v>
      </c>
      <c r="C14" s="346">
        <v>403</v>
      </c>
      <c r="D14" s="209">
        <v>1500</v>
      </c>
      <c r="E14" s="74">
        <v>300</v>
      </c>
      <c r="F14" s="74">
        <v>400</v>
      </c>
      <c r="G14" s="74">
        <v>400</v>
      </c>
      <c r="H14" s="75">
        <v>400</v>
      </c>
    </row>
    <row r="15" spans="2:8" s="2" customFormat="1" ht="30" customHeight="1">
      <c r="B15" s="76" t="s">
        <v>803</v>
      </c>
      <c r="C15" s="346">
        <v>404</v>
      </c>
      <c r="D15" s="209">
        <v>21000</v>
      </c>
      <c r="E15" s="209">
        <v>5250</v>
      </c>
      <c r="F15" s="209">
        <v>5250</v>
      </c>
      <c r="G15" s="209">
        <v>5250</v>
      </c>
      <c r="H15" s="218">
        <v>5250</v>
      </c>
    </row>
    <row r="16" spans="2:8" s="2" customFormat="1" ht="30" customHeight="1">
      <c r="B16" s="73" t="s">
        <v>2188</v>
      </c>
      <c r="C16" s="346">
        <v>405</v>
      </c>
      <c r="D16" s="209">
        <v>272129</v>
      </c>
      <c r="E16" s="209">
        <v>56000</v>
      </c>
      <c r="F16" s="209">
        <v>69000</v>
      </c>
      <c r="G16" s="209">
        <v>78000</v>
      </c>
      <c r="H16" s="218">
        <v>69029</v>
      </c>
    </row>
    <row r="17" spans="2:8" s="2" customFormat="1" ht="27" customHeight="1">
      <c r="B17" s="76" t="s">
        <v>804</v>
      </c>
      <c r="C17" s="346">
        <v>406</v>
      </c>
      <c r="D17" s="209">
        <v>116729</v>
      </c>
      <c r="E17" s="209">
        <v>17125</v>
      </c>
      <c r="F17" s="209">
        <v>30125</v>
      </c>
      <c r="G17" s="209">
        <v>39125</v>
      </c>
      <c r="H17" s="218">
        <v>30254</v>
      </c>
    </row>
    <row r="18" spans="2:8" ht="30" customHeight="1">
      <c r="B18" s="76" t="s">
        <v>805</v>
      </c>
      <c r="C18" s="346">
        <v>407</v>
      </c>
      <c r="D18" s="209">
        <v>128000</v>
      </c>
      <c r="E18" s="209">
        <v>32000</v>
      </c>
      <c r="F18" s="209">
        <v>32000</v>
      </c>
      <c r="G18" s="209">
        <v>32000</v>
      </c>
      <c r="H18" s="218">
        <v>32000</v>
      </c>
    </row>
    <row r="19" spans="2:8" ht="30" customHeight="1">
      <c r="B19" s="76" t="s">
        <v>806</v>
      </c>
      <c r="C19" s="346">
        <v>408</v>
      </c>
      <c r="D19" s="209">
        <v>1500</v>
      </c>
      <c r="E19" s="74">
        <v>400</v>
      </c>
      <c r="F19" s="74">
        <v>400</v>
      </c>
      <c r="G19" s="74">
        <v>400</v>
      </c>
      <c r="H19" s="75">
        <v>300</v>
      </c>
    </row>
    <row r="20" spans="2:8" ht="30" customHeight="1">
      <c r="B20" s="76" t="s">
        <v>807</v>
      </c>
      <c r="C20" s="346">
        <v>409</v>
      </c>
      <c r="D20" s="209">
        <v>900</v>
      </c>
      <c r="E20" s="74">
        <v>225</v>
      </c>
      <c r="F20" s="74">
        <v>225</v>
      </c>
      <c r="G20" s="74">
        <v>225</v>
      </c>
      <c r="H20" s="75">
        <v>225</v>
      </c>
    </row>
    <row r="21" spans="2:8" ht="30" customHeight="1">
      <c r="B21" s="76" t="s">
        <v>808</v>
      </c>
      <c r="C21" s="346">
        <v>410</v>
      </c>
      <c r="D21" s="209">
        <v>25000</v>
      </c>
      <c r="E21" s="209">
        <v>6250</v>
      </c>
      <c r="F21" s="209">
        <v>6250</v>
      </c>
      <c r="G21" s="209">
        <v>6250</v>
      </c>
      <c r="H21" s="218">
        <v>6250</v>
      </c>
    </row>
    <row r="22" spans="2:8" ht="30" customHeight="1">
      <c r="B22" s="73" t="s">
        <v>2189</v>
      </c>
      <c r="C22" s="346">
        <v>411</v>
      </c>
      <c r="D22" s="209">
        <v>17871</v>
      </c>
      <c r="E22" s="209">
        <v>4000</v>
      </c>
      <c r="F22" s="209">
        <v>3000</v>
      </c>
      <c r="G22" s="209">
        <v>3000</v>
      </c>
      <c r="H22" s="218">
        <v>7971</v>
      </c>
    </row>
    <row r="23" spans="2:8" ht="30" customHeight="1">
      <c r="B23" s="73" t="s">
        <v>2190</v>
      </c>
      <c r="C23" s="346">
        <v>412</v>
      </c>
      <c r="D23" s="74"/>
      <c r="E23" s="74"/>
      <c r="F23" s="74"/>
      <c r="G23" s="74"/>
      <c r="H23" s="75"/>
    </row>
    <row r="24" spans="2:8" ht="30" customHeight="1">
      <c r="B24" s="77" t="s">
        <v>1173</v>
      </c>
      <c r="C24" s="522">
        <v>413</v>
      </c>
      <c r="D24" s="74"/>
      <c r="E24" s="74"/>
      <c r="F24" s="74"/>
      <c r="G24" s="74"/>
      <c r="H24" s="75"/>
    </row>
    <row r="25" spans="2:8" ht="30" customHeight="1">
      <c r="B25" s="78" t="s">
        <v>2191</v>
      </c>
      <c r="C25" s="522"/>
      <c r="D25" s="74"/>
      <c r="E25" s="74"/>
      <c r="F25" s="74"/>
      <c r="G25" s="74"/>
      <c r="H25" s="75"/>
    </row>
    <row r="26" spans="2:8" ht="30" customHeight="1">
      <c r="B26" s="76" t="s">
        <v>1174</v>
      </c>
      <c r="C26" s="346">
        <v>414</v>
      </c>
      <c r="D26" s="74"/>
      <c r="E26" s="74"/>
      <c r="F26" s="74"/>
      <c r="G26" s="74"/>
      <c r="H26" s="75"/>
    </row>
    <row r="27" spans="2:8" ht="36" customHeight="1">
      <c r="B27" s="76" t="s">
        <v>1175</v>
      </c>
      <c r="C27" s="346">
        <v>415</v>
      </c>
      <c r="D27" s="74"/>
      <c r="E27" s="74"/>
      <c r="F27" s="74"/>
      <c r="G27" s="74"/>
      <c r="H27" s="75"/>
    </row>
    <row r="28" spans="2:8" ht="30" customHeight="1">
      <c r="B28" s="76" t="s">
        <v>1176</v>
      </c>
      <c r="C28" s="346">
        <v>416</v>
      </c>
      <c r="D28" s="74"/>
      <c r="E28" s="74"/>
      <c r="F28" s="74"/>
      <c r="G28" s="74"/>
      <c r="H28" s="75"/>
    </row>
    <row r="29" spans="2:8" ht="33.75" customHeight="1">
      <c r="B29" s="76" t="s">
        <v>1177</v>
      </c>
      <c r="C29" s="346">
        <v>417</v>
      </c>
      <c r="D29" s="74"/>
      <c r="E29" s="74"/>
      <c r="F29" s="74"/>
      <c r="G29" s="74"/>
      <c r="H29" s="75"/>
    </row>
    <row r="30" spans="2:8" ht="33.75" customHeight="1">
      <c r="B30" s="76" t="s">
        <v>1178</v>
      </c>
      <c r="C30" s="346">
        <v>418</v>
      </c>
      <c r="D30" s="74"/>
      <c r="E30" s="74"/>
      <c r="F30" s="74"/>
      <c r="G30" s="74"/>
      <c r="H30" s="75"/>
    </row>
    <row r="31" spans="2:8" ht="30" customHeight="1">
      <c r="B31" s="73" t="s">
        <v>2192</v>
      </c>
      <c r="C31" s="346">
        <v>419</v>
      </c>
      <c r="D31" s="209">
        <v>22000</v>
      </c>
      <c r="E31" s="74"/>
      <c r="F31" s="74"/>
      <c r="G31" s="74"/>
      <c r="H31" s="75"/>
    </row>
    <row r="32" spans="2:8" ht="30" customHeight="1">
      <c r="B32" s="76" t="s">
        <v>1179</v>
      </c>
      <c r="C32" s="346">
        <v>420</v>
      </c>
      <c r="D32" s="74"/>
      <c r="E32" s="74"/>
      <c r="F32" s="74"/>
      <c r="G32" s="74"/>
      <c r="H32" s="75"/>
    </row>
    <row r="33" spans="2:8" ht="33.75" customHeight="1">
      <c r="B33" s="76" t="s">
        <v>1180</v>
      </c>
      <c r="C33" s="346">
        <v>421</v>
      </c>
      <c r="D33" s="209">
        <v>22000</v>
      </c>
      <c r="E33" s="209"/>
      <c r="F33" s="74"/>
      <c r="G33" s="209">
        <v>18000</v>
      </c>
      <c r="H33" s="218">
        <v>4000</v>
      </c>
    </row>
    <row r="34" spans="2:8" ht="30" customHeight="1">
      <c r="B34" s="76" t="s">
        <v>1181</v>
      </c>
      <c r="C34" s="346">
        <v>422</v>
      </c>
      <c r="D34" s="74"/>
      <c r="E34" s="74"/>
      <c r="F34" s="74"/>
      <c r="G34" s="74"/>
      <c r="H34" s="75"/>
    </row>
    <row r="35" spans="2:8" ht="30" customHeight="1">
      <c r="B35" s="73" t="s">
        <v>418</v>
      </c>
      <c r="C35" s="346">
        <v>423</v>
      </c>
      <c r="D35" s="74"/>
      <c r="E35" s="74"/>
      <c r="F35" s="74"/>
      <c r="G35" s="74"/>
      <c r="H35" s="75"/>
    </row>
    <row r="36" spans="2:8" ht="30" customHeight="1">
      <c r="B36" s="73" t="s">
        <v>419</v>
      </c>
      <c r="C36" s="346">
        <v>424</v>
      </c>
      <c r="D36" s="209">
        <v>22000</v>
      </c>
      <c r="E36" s="209"/>
      <c r="F36" s="74"/>
      <c r="G36" s="209">
        <v>18000</v>
      </c>
      <c r="H36" s="218">
        <v>4000</v>
      </c>
    </row>
    <row r="37" spans="2:8" ht="30" customHeight="1">
      <c r="B37" s="71" t="s">
        <v>1182</v>
      </c>
      <c r="C37" s="522">
        <v>425</v>
      </c>
      <c r="D37" s="74"/>
      <c r="E37" s="74"/>
      <c r="F37" s="74"/>
      <c r="G37" s="74"/>
      <c r="H37" s="75"/>
    </row>
    <row r="38" spans="2:8" ht="30" customHeight="1">
      <c r="B38" s="73" t="s">
        <v>420</v>
      </c>
      <c r="C38" s="522"/>
      <c r="D38" s="209">
        <v>4500</v>
      </c>
      <c r="E38" s="74"/>
      <c r="F38" s="74"/>
      <c r="G38" s="74"/>
      <c r="H38" s="75"/>
    </row>
    <row r="39" spans="2:8" ht="30" customHeight="1">
      <c r="B39" s="76" t="s">
        <v>1183</v>
      </c>
      <c r="C39" s="346">
        <v>426</v>
      </c>
      <c r="D39" s="74"/>
      <c r="E39" s="74"/>
      <c r="F39" s="74"/>
      <c r="G39" s="74"/>
      <c r="H39" s="75"/>
    </row>
    <row r="40" spans="2:8" ht="30" customHeight="1">
      <c r="B40" s="76" t="s">
        <v>421</v>
      </c>
      <c r="C40" s="346">
        <v>427</v>
      </c>
      <c r="D40" s="74"/>
      <c r="E40" s="74"/>
      <c r="F40" s="74"/>
      <c r="G40" s="74"/>
      <c r="H40" s="75"/>
    </row>
    <row r="41" spans="2:8" ht="30" customHeight="1">
      <c r="B41" s="76" t="s">
        <v>422</v>
      </c>
      <c r="C41" s="346">
        <v>428</v>
      </c>
      <c r="D41" s="209">
        <v>4500</v>
      </c>
      <c r="E41" s="74"/>
      <c r="F41" s="74"/>
      <c r="G41" s="209">
        <v>13000</v>
      </c>
      <c r="H41" s="75"/>
    </row>
    <row r="42" spans="2:8" ht="33" customHeight="1">
      <c r="B42" s="76" t="s">
        <v>423</v>
      </c>
      <c r="C42" s="346">
        <v>429</v>
      </c>
      <c r="D42" s="74"/>
      <c r="E42" s="74"/>
      <c r="F42" s="74"/>
      <c r="G42" s="74"/>
      <c r="H42" s="75"/>
    </row>
    <row r="43" spans="2:8" ht="33" customHeight="1">
      <c r="B43" s="76" t="s">
        <v>424</v>
      </c>
      <c r="C43" s="346">
        <v>430</v>
      </c>
      <c r="D43" s="74"/>
      <c r="E43" s="74"/>
      <c r="F43" s="74"/>
      <c r="G43" s="74"/>
      <c r="H43" s="75"/>
    </row>
    <row r="44" spans="2:8" ht="30" customHeight="1">
      <c r="B44" s="73" t="s">
        <v>425</v>
      </c>
      <c r="C44" s="346">
        <v>431</v>
      </c>
      <c r="D44" s="74"/>
      <c r="E44" s="74"/>
      <c r="F44" s="74"/>
      <c r="G44" s="74"/>
      <c r="H44" s="75"/>
    </row>
    <row r="45" spans="2:8" ht="30" customHeight="1">
      <c r="B45" s="76" t="s">
        <v>1184</v>
      </c>
      <c r="C45" s="346">
        <v>432</v>
      </c>
      <c r="D45" s="74"/>
      <c r="E45" s="74"/>
      <c r="F45" s="74"/>
      <c r="G45" s="74"/>
      <c r="H45" s="75"/>
    </row>
    <row r="46" spans="2:8" ht="30" customHeight="1">
      <c r="B46" s="76" t="s">
        <v>426</v>
      </c>
      <c r="C46" s="346">
        <v>433</v>
      </c>
      <c r="D46" s="209"/>
      <c r="E46" s="74"/>
      <c r="F46" s="74"/>
      <c r="G46" s="74"/>
      <c r="H46" s="75"/>
    </row>
    <row r="47" spans="2:8" ht="30" customHeight="1">
      <c r="B47" s="76" t="s">
        <v>427</v>
      </c>
      <c r="C47" s="346">
        <v>434</v>
      </c>
      <c r="D47" s="209"/>
      <c r="E47" s="209">
        <v>2000</v>
      </c>
      <c r="F47" s="209">
        <v>2000</v>
      </c>
      <c r="G47" s="209"/>
      <c r="H47" s="218">
        <v>4600</v>
      </c>
    </row>
    <row r="48" spans="2:8" ht="30" customHeight="1">
      <c r="B48" s="76" t="s">
        <v>428</v>
      </c>
      <c r="C48" s="346">
        <v>435</v>
      </c>
      <c r="D48" s="74"/>
      <c r="E48" s="74"/>
      <c r="F48" s="74"/>
      <c r="G48" s="74"/>
      <c r="H48" s="75"/>
    </row>
    <row r="49" spans="2:8" ht="30" customHeight="1">
      <c r="B49" s="76" t="s">
        <v>1185</v>
      </c>
      <c r="C49" s="346">
        <v>436</v>
      </c>
      <c r="D49" s="74"/>
      <c r="E49" s="74"/>
      <c r="F49" s="74"/>
      <c r="G49" s="74"/>
      <c r="H49" s="75"/>
    </row>
    <row r="50" spans="2:8" ht="30" customHeight="1">
      <c r="B50" s="76" t="s">
        <v>1186</v>
      </c>
      <c r="C50" s="346">
        <v>437</v>
      </c>
      <c r="D50" s="74"/>
      <c r="E50" s="74"/>
      <c r="F50" s="74"/>
      <c r="G50" s="74"/>
      <c r="H50" s="75"/>
    </row>
    <row r="51" spans="2:8" ht="30" customHeight="1">
      <c r="B51" s="73" t="s">
        <v>429</v>
      </c>
      <c r="C51" s="346">
        <v>438</v>
      </c>
      <c r="D51" s="209">
        <v>4400</v>
      </c>
      <c r="E51" s="74"/>
      <c r="F51" s="74"/>
      <c r="G51" s="209">
        <v>13000</v>
      </c>
      <c r="H51" s="75"/>
    </row>
    <row r="52" spans="2:8" ht="30" customHeight="1">
      <c r="B52" s="73" t="s">
        <v>430</v>
      </c>
      <c r="C52" s="346">
        <v>439</v>
      </c>
      <c r="D52" s="209"/>
      <c r="E52" s="209">
        <v>2000</v>
      </c>
      <c r="F52" s="209">
        <v>2000</v>
      </c>
      <c r="G52" s="209"/>
      <c r="H52" s="218">
        <v>4600</v>
      </c>
    </row>
    <row r="53" spans="2:8" ht="30" customHeight="1">
      <c r="B53" s="73" t="s">
        <v>431</v>
      </c>
      <c r="C53" s="346">
        <v>440</v>
      </c>
      <c r="D53" s="209">
        <v>294500</v>
      </c>
      <c r="E53" s="209">
        <v>60000</v>
      </c>
      <c r="F53" s="209">
        <v>72000</v>
      </c>
      <c r="G53" s="209">
        <v>94000</v>
      </c>
      <c r="H53" s="218">
        <v>77000</v>
      </c>
    </row>
    <row r="54" spans="2:8" ht="30" customHeight="1">
      <c r="B54" s="73" t="s">
        <v>432</v>
      </c>
      <c r="C54" s="346">
        <v>441</v>
      </c>
      <c r="D54" s="209">
        <v>294129</v>
      </c>
      <c r="E54" s="209">
        <v>58000</v>
      </c>
      <c r="F54" s="209">
        <v>71000</v>
      </c>
      <c r="G54" s="209">
        <v>96000</v>
      </c>
      <c r="H54" s="218">
        <v>77629</v>
      </c>
    </row>
    <row r="55" spans="2:8" ht="30" customHeight="1">
      <c r="B55" s="73" t="s">
        <v>433</v>
      </c>
      <c r="C55" s="346">
        <v>442</v>
      </c>
      <c r="D55" s="74">
        <v>371</v>
      </c>
      <c r="E55" s="209">
        <v>2000</v>
      </c>
      <c r="F55" s="209">
        <v>1000</v>
      </c>
      <c r="G55" s="209"/>
      <c r="H55" s="75"/>
    </row>
    <row r="56" spans="2:8" ht="30" customHeight="1">
      <c r="B56" s="73" t="s">
        <v>434</v>
      </c>
      <c r="C56" s="346">
        <v>443</v>
      </c>
      <c r="D56" s="74"/>
      <c r="E56" s="74"/>
      <c r="F56" s="74"/>
      <c r="G56" s="209">
        <v>2000</v>
      </c>
      <c r="H56" s="218">
        <v>629</v>
      </c>
    </row>
    <row r="57" spans="2:8" ht="31.5">
      <c r="B57" s="73" t="s">
        <v>435</v>
      </c>
      <c r="C57" s="346">
        <v>444</v>
      </c>
      <c r="D57" s="196">
        <v>1429</v>
      </c>
      <c r="E57" s="196">
        <v>1429</v>
      </c>
      <c r="F57" s="196">
        <v>3429</v>
      </c>
      <c r="G57" s="196">
        <v>4429</v>
      </c>
      <c r="H57" s="216">
        <v>2429</v>
      </c>
    </row>
    <row r="58" spans="2:8" ht="31.5">
      <c r="B58" s="73" t="s">
        <v>436</v>
      </c>
      <c r="C58" s="346">
        <v>445</v>
      </c>
      <c r="D58" s="79"/>
      <c r="E58" s="79"/>
      <c r="F58" s="79"/>
      <c r="G58" s="79"/>
      <c r="H58" s="80"/>
    </row>
    <row r="59" spans="2:8" ht="31.5">
      <c r="B59" s="73" t="s">
        <v>437</v>
      </c>
      <c r="C59" s="346">
        <v>446</v>
      </c>
      <c r="D59" s="79"/>
      <c r="E59" s="79"/>
      <c r="F59" s="79"/>
      <c r="G59" s="79"/>
      <c r="H59" s="80"/>
    </row>
    <row r="60" spans="2:8" ht="32.25" thickBot="1">
      <c r="B60" s="81" t="s">
        <v>438</v>
      </c>
      <c r="C60" s="349">
        <v>447</v>
      </c>
      <c r="D60" s="215">
        <v>1800</v>
      </c>
      <c r="E60" s="215">
        <v>3429</v>
      </c>
      <c r="F60" s="215">
        <v>4429</v>
      </c>
      <c r="G60" s="215">
        <v>2429</v>
      </c>
      <c r="H60" s="217">
        <v>1800</v>
      </c>
    </row>
  </sheetData>
  <sheetProtection/>
  <mergeCells count="8">
    <mergeCell ref="C24:C25"/>
    <mergeCell ref="C37:C38"/>
    <mergeCell ref="C11:C12"/>
    <mergeCell ref="B4:H4"/>
    <mergeCell ref="B6:H6"/>
    <mergeCell ref="B8:B9"/>
    <mergeCell ref="C8:C9"/>
    <mergeCell ref="D8:H8"/>
  </mergeCells>
  <printOptions horizontalCentered="1"/>
  <pageMargins left="0" right="0" top="0" bottom="0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20"/>
  <sheetViews>
    <sheetView zoomScale="75" zoomScaleNormal="75" zoomScalePageLayoutView="0" workbookViewId="0" topLeftCell="A1">
      <selection activeCell="C19" sqref="C19"/>
    </sheetView>
  </sheetViews>
  <sheetFormatPr defaultColWidth="9.140625" defaultRowHeight="12.75"/>
  <cols>
    <col min="1" max="1" width="13.140625" style="23" customWidth="1"/>
    <col min="2" max="2" width="23.28125" style="23" customWidth="1"/>
    <col min="3" max="3" width="19.57421875" style="23" customWidth="1"/>
    <col min="4" max="4" width="23.421875" style="23" customWidth="1"/>
    <col min="5" max="5" width="20.8515625" style="23" customWidth="1"/>
    <col min="6" max="7" width="20.421875" style="23" customWidth="1"/>
    <col min="8" max="8" width="19.421875" style="23" customWidth="1"/>
    <col min="9" max="9" width="4.421875" style="23" customWidth="1"/>
    <col min="10" max="10" width="21.28125" style="23" customWidth="1"/>
    <col min="11" max="11" width="18.8515625" style="23" customWidth="1"/>
    <col min="12" max="12" width="15.57421875" style="23" customWidth="1"/>
    <col min="13" max="16384" width="9.140625" style="23" customWidth="1"/>
  </cols>
  <sheetData>
    <row r="2" ht="17.25" customHeight="1"/>
    <row r="3" ht="15.75">
      <c r="H3" s="5" t="s">
        <v>861</v>
      </c>
    </row>
    <row r="4" spans="1:12" s="38" customFormat="1" ht="20.25">
      <c r="A4" s="532" t="s">
        <v>1059</v>
      </c>
      <c r="B4" s="532"/>
      <c r="C4" s="532"/>
      <c r="D4" s="532"/>
      <c r="E4" s="532"/>
      <c r="F4" s="532"/>
      <c r="G4" s="532"/>
      <c r="H4" s="532"/>
      <c r="I4" s="115"/>
      <c r="J4" s="115"/>
      <c r="K4" s="115"/>
      <c r="L4" s="115"/>
    </row>
    <row r="5" spans="2:12" s="38" customFormat="1" ht="15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38" customFormat="1" ht="15.7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="38" customFormat="1" ht="15">
      <c r="H7" s="38" t="s">
        <v>810</v>
      </c>
    </row>
    <row r="8" spans="1:13" s="38" customFormat="1" ht="46.5" customHeight="1">
      <c r="A8" s="533" t="s">
        <v>1031</v>
      </c>
      <c r="B8" s="534" t="s">
        <v>607</v>
      </c>
      <c r="C8" s="530" t="s">
        <v>573</v>
      </c>
      <c r="D8" s="530" t="s">
        <v>1549</v>
      </c>
      <c r="E8" s="530" t="s">
        <v>1550</v>
      </c>
      <c r="F8" s="530" t="s">
        <v>1551</v>
      </c>
      <c r="G8" s="530" t="s">
        <v>1552</v>
      </c>
      <c r="H8" s="530" t="s">
        <v>1553</v>
      </c>
      <c r="M8" s="352"/>
    </row>
    <row r="9" spans="1:8" s="38" customFormat="1" ht="23.25" customHeight="1">
      <c r="A9" s="533"/>
      <c r="B9" s="534"/>
      <c r="C9" s="531"/>
      <c r="D9" s="531"/>
      <c r="E9" s="531"/>
      <c r="F9" s="531"/>
      <c r="G9" s="531"/>
      <c r="H9" s="531"/>
    </row>
    <row r="10" spans="1:8" s="116" customFormat="1" ht="24" customHeight="1">
      <c r="A10" s="66"/>
      <c r="B10" s="117"/>
      <c r="C10" s="118"/>
      <c r="D10" s="119"/>
      <c r="E10" s="119"/>
      <c r="F10" s="119"/>
      <c r="G10" s="119"/>
      <c r="H10" s="120"/>
    </row>
    <row r="11" spans="1:8" s="38" customFormat="1" ht="64.5" customHeight="1">
      <c r="A11" s="87" t="s">
        <v>849</v>
      </c>
      <c r="B11" s="86" t="s">
        <v>1060</v>
      </c>
      <c r="C11" s="121">
        <v>10500000</v>
      </c>
      <c r="D11" s="121">
        <v>10500000</v>
      </c>
      <c r="E11" s="121">
        <v>2625000</v>
      </c>
      <c r="F11" s="121">
        <v>2625000</v>
      </c>
      <c r="G11" s="121">
        <v>2625000</v>
      </c>
      <c r="H11" s="121">
        <v>2625000</v>
      </c>
    </row>
    <row r="12" spans="1:8" s="38" customFormat="1" ht="64.5" customHeight="1">
      <c r="A12" s="87" t="s">
        <v>850</v>
      </c>
      <c r="B12" s="86" t="s">
        <v>1061</v>
      </c>
      <c r="C12" s="121">
        <v>10500000</v>
      </c>
      <c r="D12" s="121"/>
      <c r="E12" s="121"/>
      <c r="F12" s="121"/>
      <c r="G12" s="121"/>
      <c r="H12" s="121"/>
    </row>
    <row r="13" spans="1:8" s="38" customFormat="1" ht="64.5" customHeight="1">
      <c r="A13" s="87" t="s">
        <v>851</v>
      </c>
      <c r="B13" s="86" t="s">
        <v>1062</v>
      </c>
      <c r="C13" s="121">
        <v>10500000</v>
      </c>
      <c r="D13" s="121"/>
      <c r="E13" s="121"/>
      <c r="F13" s="121"/>
      <c r="G13" s="121"/>
      <c r="H13" s="121"/>
    </row>
    <row r="14" spans="1:8" s="116" customFormat="1" ht="24" customHeight="1">
      <c r="A14" s="66"/>
      <c r="B14" s="117" t="s">
        <v>1052</v>
      </c>
      <c r="C14" s="84">
        <v>10500000</v>
      </c>
      <c r="D14" s="84">
        <v>10500000</v>
      </c>
      <c r="E14" s="84">
        <v>2625000</v>
      </c>
      <c r="F14" s="84">
        <v>2625000</v>
      </c>
      <c r="G14" s="84">
        <v>2625000</v>
      </c>
      <c r="H14" s="84">
        <v>2625000</v>
      </c>
    </row>
    <row r="15" spans="1:8" s="38" customFormat="1" ht="35.25" customHeight="1">
      <c r="A15" s="72"/>
      <c r="B15" s="353" t="s">
        <v>608</v>
      </c>
      <c r="C15" s="527"/>
      <c r="D15" s="528"/>
      <c r="E15" s="528"/>
      <c r="F15" s="528"/>
      <c r="G15" s="528"/>
      <c r="H15" s="529"/>
    </row>
    <row r="16" spans="1:8" s="38" customFormat="1" ht="64.5" customHeight="1">
      <c r="A16" s="87" t="s">
        <v>849</v>
      </c>
      <c r="B16" s="86" t="s">
        <v>1060</v>
      </c>
      <c r="C16" s="121">
        <v>7500000</v>
      </c>
      <c r="D16" s="121"/>
      <c r="E16" s="121"/>
      <c r="F16" s="121"/>
      <c r="G16" s="121"/>
      <c r="H16" s="121"/>
    </row>
    <row r="17" spans="1:8" s="38" customFormat="1" ht="64.5" customHeight="1">
      <c r="A17" s="87" t="s">
        <v>850</v>
      </c>
      <c r="B17" s="86" t="s">
        <v>1061</v>
      </c>
      <c r="C17" s="121">
        <v>7500000</v>
      </c>
      <c r="D17" s="121"/>
      <c r="E17" s="121"/>
      <c r="F17" s="121"/>
      <c r="G17" s="121"/>
      <c r="H17" s="121"/>
    </row>
    <row r="18" spans="1:8" s="38" customFormat="1" ht="64.5" customHeight="1">
      <c r="A18" s="87" t="s">
        <v>851</v>
      </c>
      <c r="B18" s="86" t="s">
        <v>1062</v>
      </c>
      <c r="C18" s="121">
        <v>7500000</v>
      </c>
      <c r="D18" s="121"/>
      <c r="E18" s="121"/>
      <c r="F18" s="121"/>
      <c r="G18" s="121"/>
      <c r="H18" s="121"/>
    </row>
    <row r="19" spans="1:8" s="116" customFormat="1" ht="24.75" customHeight="1">
      <c r="A19" s="354"/>
      <c r="B19" s="123" t="s">
        <v>1052</v>
      </c>
      <c r="C19" s="355">
        <v>7500000</v>
      </c>
      <c r="D19" s="355"/>
      <c r="E19" s="355"/>
      <c r="F19" s="355"/>
      <c r="G19" s="355"/>
      <c r="H19" s="355"/>
    </row>
    <row r="20" ht="15.75">
      <c r="D20" s="195"/>
    </row>
  </sheetData>
  <sheetProtection/>
  <mergeCells count="10">
    <mergeCell ref="C15:H15"/>
    <mergeCell ref="G8:G9"/>
    <mergeCell ref="H8:H9"/>
    <mergeCell ref="A4:H4"/>
    <mergeCell ref="E8:E9"/>
    <mergeCell ref="F8:F9"/>
    <mergeCell ref="A8:A9"/>
    <mergeCell ref="B8:B9"/>
    <mergeCell ref="C8:C9"/>
    <mergeCell ref="D8:D9"/>
  </mergeCells>
  <printOptions/>
  <pageMargins left="0" right="0" top="0" bottom="0" header="0" footer="0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80"/>
  <sheetViews>
    <sheetView zoomScale="75" zoomScaleNormal="75" zoomScalePageLayoutView="0" workbookViewId="0" topLeftCell="A19">
      <selection activeCell="E9" sqref="E9"/>
    </sheetView>
  </sheetViews>
  <sheetFormatPr defaultColWidth="9.140625" defaultRowHeight="12.75"/>
  <cols>
    <col min="1" max="1" width="6.140625" style="39" customWidth="1"/>
    <col min="2" max="2" width="64.421875" style="39" customWidth="1"/>
    <col min="3" max="3" width="14.421875" style="356" customWidth="1"/>
    <col min="4" max="4" width="13.00390625" style="356" customWidth="1"/>
    <col min="5" max="5" width="12.8515625" style="39" customWidth="1"/>
    <col min="6" max="6" width="12.57421875" style="39" customWidth="1"/>
    <col min="7" max="7" width="12.8515625" style="39" customWidth="1"/>
    <col min="8" max="9" width="13.140625" style="39" customWidth="1"/>
    <col min="10" max="10" width="11.28125" style="39" customWidth="1"/>
    <col min="11" max="11" width="12.421875" style="39" customWidth="1"/>
    <col min="12" max="12" width="14.421875" style="39" customWidth="1"/>
    <col min="13" max="13" width="15.140625" style="39" customWidth="1"/>
    <col min="14" max="14" width="11.28125" style="39" customWidth="1"/>
    <col min="15" max="15" width="13.140625" style="39" customWidth="1"/>
    <col min="16" max="16" width="13.00390625" style="39" customWidth="1"/>
    <col min="17" max="17" width="14.140625" style="39" customWidth="1"/>
    <col min="18" max="18" width="26.57421875" style="39" customWidth="1"/>
    <col min="19" max="16384" width="9.140625" style="39" customWidth="1"/>
  </cols>
  <sheetData>
    <row r="2" ht="15.75">
      <c r="I2" s="47" t="s">
        <v>844</v>
      </c>
    </row>
    <row r="4" spans="1:9" s="131" customFormat="1" ht="18">
      <c r="A4" s="539" t="s">
        <v>809</v>
      </c>
      <c r="B4" s="539"/>
      <c r="C4" s="539"/>
      <c r="D4" s="539"/>
      <c r="E4" s="539"/>
      <c r="F4" s="539"/>
      <c r="G4" s="539"/>
      <c r="H4" s="540"/>
      <c r="I4" s="540"/>
    </row>
    <row r="5" spans="3:9" s="131" customFormat="1" ht="15.75">
      <c r="C5" s="357"/>
      <c r="D5" s="357"/>
      <c r="E5" s="130"/>
      <c r="F5" s="130"/>
      <c r="G5" s="130"/>
      <c r="H5" s="130"/>
      <c r="I5" s="132" t="s">
        <v>810</v>
      </c>
    </row>
    <row r="6" spans="1:21" s="131" customFormat="1" ht="25.5" customHeight="1">
      <c r="A6" s="542" t="s">
        <v>811</v>
      </c>
      <c r="B6" s="542" t="s">
        <v>812</v>
      </c>
      <c r="C6" s="543" t="s">
        <v>566</v>
      </c>
      <c r="D6" s="542" t="s">
        <v>1554</v>
      </c>
      <c r="E6" s="542" t="s">
        <v>1541</v>
      </c>
      <c r="F6" s="536" t="s">
        <v>1542</v>
      </c>
      <c r="G6" s="536" t="s">
        <v>1543</v>
      </c>
      <c r="H6" s="536" t="s">
        <v>1544</v>
      </c>
      <c r="I6" s="536" t="s">
        <v>1555</v>
      </c>
      <c r="J6" s="538"/>
      <c r="K6" s="535"/>
      <c r="L6" s="538"/>
      <c r="M6" s="535"/>
      <c r="N6" s="538"/>
      <c r="O6" s="535"/>
      <c r="P6" s="535"/>
      <c r="Q6" s="535"/>
      <c r="R6" s="135"/>
      <c r="S6" s="135"/>
      <c r="T6" s="135"/>
      <c r="U6" s="135"/>
    </row>
    <row r="7" spans="1:21" s="131" customFormat="1" ht="36.75" customHeight="1">
      <c r="A7" s="542"/>
      <c r="B7" s="542"/>
      <c r="C7" s="544"/>
      <c r="D7" s="542"/>
      <c r="E7" s="542"/>
      <c r="F7" s="537"/>
      <c r="G7" s="537"/>
      <c r="H7" s="537"/>
      <c r="I7" s="537"/>
      <c r="J7" s="538"/>
      <c r="K7" s="538"/>
      <c r="L7" s="538"/>
      <c r="M7" s="535"/>
      <c r="N7" s="538"/>
      <c r="O7" s="535"/>
      <c r="P7" s="535"/>
      <c r="Q7" s="535"/>
      <c r="R7" s="135"/>
      <c r="S7" s="135"/>
      <c r="T7" s="135"/>
      <c r="U7" s="135"/>
    </row>
    <row r="8" spans="1:21" s="131" customFormat="1" ht="36.75" customHeight="1">
      <c r="A8" s="136" t="s">
        <v>849</v>
      </c>
      <c r="B8" s="359" t="s">
        <v>631</v>
      </c>
      <c r="C8" s="360">
        <v>72498244</v>
      </c>
      <c r="D8" s="360">
        <v>69400000</v>
      </c>
      <c r="E8" s="360">
        <v>72498244</v>
      </c>
      <c r="F8" s="360">
        <v>17100895</v>
      </c>
      <c r="G8" s="360">
        <v>17323112</v>
      </c>
      <c r="H8" s="360">
        <v>17384099</v>
      </c>
      <c r="I8" s="360">
        <v>17243198</v>
      </c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s="131" customFormat="1" ht="28.5">
      <c r="A9" s="136" t="s">
        <v>850</v>
      </c>
      <c r="B9" s="359" t="s">
        <v>632</v>
      </c>
      <c r="C9" s="360">
        <v>98504000</v>
      </c>
      <c r="D9" s="360">
        <v>96600000</v>
      </c>
      <c r="E9" s="360">
        <v>98504000</v>
      </c>
      <c r="F9" s="360">
        <v>24395000</v>
      </c>
      <c r="G9" s="360">
        <v>24712000</v>
      </c>
      <c r="H9" s="360">
        <v>24799000</v>
      </c>
      <c r="I9" s="360">
        <v>24598000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s="131" customFormat="1" ht="28.5">
      <c r="A10" s="136" t="s">
        <v>851</v>
      </c>
      <c r="B10" s="359" t="s">
        <v>633</v>
      </c>
      <c r="C10" s="360">
        <v>116136000</v>
      </c>
      <c r="D10" s="360">
        <v>113896000</v>
      </c>
      <c r="E10" s="360">
        <v>116136000</v>
      </c>
      <c r="F10" s="360">
        <v>28762000</v>
      </c>
      <c r="G10" s="360">
        <v>29135000</v>
      </c>
      <c r="H10" s="360">
        <v>29238000</v>
      </c>
      <c r="I10" s="360">
        <v>29000000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s="131" customFormat="1" ht="30" customHeight="1">
      <c r="A11" s="136" t="s">
        <v>852</v>
      </c>
      <c r="B11" s="359" t="s">
        <v>634</v>
      </c>
      <c r="C11" s="360">
        <v>189</v>
      </c>
      <c r="D11" s="360">
        <v>180</v>
      </c>
      <c r="E11" s="360">
        <v>185</v>
      </c>
      <c r="F11" s="360">
        <v>180</v>
      </c>
      <c r="G11" s="360">
        <v>185</v>
      </c>
      <c r="H11" s="360">
        <v>185</v>
      </c>
      <c r="I11" s="360">
        <v>185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s="131" customFormat="1" ht="30" customHeight="1">
      <c r="A12" s="136" t="s">
        <v>635</v>
      </c>
      <c r="B12" s="361" t="s">
        <v>636</v>
      </c>
      <c r="C12" s="362">
        <v>175</v>
      </c>
      <c r="D12" s="362">
        <v>169</v>
      </c>
      <c r="E12" s="362">
        <v>174</v>
      </c>
      <c r="F12" s="362">
        <v>169</v>
      </c>
      <c r="G12" s="362">
        <v>174</v>
      </c>
      <c r="H12" s="362">
        <v>174</v>
      </c>
      <c r="I12" s="362">
        <v>174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s="131" customFormat="1" ht="30" customHeight="1">
      <c r="A13" s="136" t="s">
        <v>637</v>
      </c>
      <c r="B13" s="361" t="s">
        <v>638</v>
      </c>
      <c r="C13" s="362">
        <v>14</v>
      </c>
      <c r="D13" s="362">
        <v>11</v>
      </c>
      <c r="E13" s="362">
        <v>11</v>
      </c>
      <c r="F13" s="362">
        <v>11</v>
      </c>
      <c r="G13" s="362">
        <v>11</v>
      </c>
      <c r="H13" s="362">
        <v>11</v>
      </c>
      <c r="I13" s="362">
        <v>11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s="131" customFormat="1" ht="30" customHeight="1">
      <c r="A14" s="136" t="s">
        <v>835</v>
      </c>
      <c r="B14" s="363" t="s">
        <v>120</v>
      </c>
      <c r="C14" s="362"/>
      <c r="D14" s="362"/>
      <c r="E14" s="362"/>
      <c r="F14" s="362"/>
      <c r="G14" s="362"/>
      <c r="H14" s="362"/>
      <c r="I14" s="362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s="131" customFormat="1" ht="30" customHeight="1">
      <c r="A15" s="136" t="s">
        <v>836</v>
      </c>
      <c r="B15" s="363" t="s">
        <v>787</v>
      </c>
      <c r="C15" s="362"/>
      <c r="D15" s="362"/>
      <c r="E15" s="362"/>
      <c r="F15" s="362"/>
      <c r="G15" s="362"/>
      <c r="H15" s="362"/>
      <c r="I15" s="362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s="131" customFormat="1" ht="30" customHeight="1">
      <c r="A16" s="136" t="s">
        <v>837</v>
      </c>
      <c r="B16" s="363" t="s">
        <v>124</v>
      </c>
      <c r="C16" s="362"/>
      <c r="D16" s="360"/>
      <c r="E16" s="360"/>
      <c r="F16" s="360"/>
      <c r="G16" s="360"/>
      <c r="H16" s="360"/>
      <c r="I16" s="360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s="131" customFormat="1" ht="30" customHeight="1">
      <c r="A17" s="136" t="s">
        <v>639</v>
      </c>
      <c r="B17" s="363" t="s">
        <v>788</v>
      </c>
      <c r="C17" s="360"/>
      <c r="D17" s="360"/>
      <c r="E17" s="360"/>
      <c r="F17" s="360"/>
      <c r="G17" s="360"/>
      <c r="H17" s="360"/>
      <c r="I17" s="360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s="131" customFormat="1" ht="30" customHeight="1">
      <c r="A18" s="136" t="s">
        <v>838</v>
      </c>
      <c r="B18" s="364" t="s">
        <v>128</v>
      </c>
      <c r="C18" s="362">
        <v>1700000</v>
      </c>
      <c r="D18" s="360">
        <v>1300000</v>
      </c>
      <c r="E18" s="360">
        <v>1700000</v>
      </c>
      <c r="F18" s="360">
        <v>230000</v>
      </c>
      <c r="G18" s="360">
        <v>360000</v>
      </c>
      <c r="H18" s="360">
        <v>700000</v>
      </c>
      <c r="I18" s="360">
        <v>410000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s="131" customFormat="1" ht="29.25">
      <c r="A19" s="136" t="s">
        <v>839</v>
      </c>
      <c r="B19" s="365" t="s">
        <v>789</v>
      </c>
      <c r="C19" s="360">
        <v>5</v>
      </c>
      <c r="D19" s="360">
        <v>5</v>
      </c>
      <c r="E19" s="360">
        <v>5</v>
      </c>
      <c r="F19" s="360">
        <v>1</v>
      </c>
      <c r="G19" s="360">
        <v>2</v>
      </c>
      <c r="H19" s="360">
        <v>5</v>
      </c>
      <c r="I19" s="360">
        <v>4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s="131" customFormat="1" ht="30" customHeight="1">
      <c r="A20" s="136" t="s">
        <v>840</v>
      </c>
      <c r="B20" s="364" t="s">
        <v>132</v>
      </c>
      <c r="C20" s="360"/>
      <c r="D20" s="360"/>
      <c r="E20" s="360"/>
      <c r="F20" s="360"/>
      <c r="G20" s="360"/>
      <c r="H20" s="360"/>
      <c r="I20" s="360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s="131" customFormat="1" ht="30" customHeight="1">
      <c r="A21" s="136" t="s">
        <v>841</v>
      </c>
      <c r="B21" s="363" t="s">
        <v>790</v>
      </c>
      <c r="C21" s="360"/>
      <c r="D21" s="360"/>
      <c r="E21" s="360"/>
      <c r="F21" s="360"/>
      <c r="G21" s="360"/>
      <c r="H21" s="360"/>
      <c r="I21" s="360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s="131" customFormat="1" ht="30" customHeight="1">
      <c r="A22" s="136" t="s">
        <v>248</v>
      </c>
      <c r="B22" s="364" t="s">
        <v>868</v>
      </c>
      <c r="C22" s="360"/>
      <c r="D22" s="360"/>
      <c r="E22" s="360"/>
      <c r="F22" s="360"/>
      <c r="G22" s="360"/>
      <c r="H22" s="360"/>
      <c r="I22" s="360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spans="1:21" s="131" customFormat="1" ht="30" customHeight="1">
      <c r="A23" s="136" t="s">
        <v>1208</v>
      </c>
      <c r="B23" s="364" t="s">
        <v>869</v>
      </c>
      <c r="C23" s="360"/>
      <c r="D23" s="360"/>
      <c r="E23" s="360"/>
      <c r="F23" s="360"/>
      <c r="G23" s="360"/>
      <c r="H23" s="360"/>
      <c r="I23" s="360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</row>
    <row r="24" spans="1:21" s="131" customFormat="1" ht="30" customHeight="1">
      <c r="A24" s="136" t="s">
        <v>251</v>
      </c>
      <c r="B24" s="364" t="s">
        <v>791</v>
      </c>
      <c r="C24" s="360"/>
      <c r="D24" s="360"/>
      <c r="E24" s="360"/>
      <c r="F24" s="360"/>
      <c r="G24" s="360"/>
      <c r="H24" s="360"/>
      <c r="I24" s="360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</row>
    <row r="25" spans="1:21" s="131" customFormat="1" ht="30" customHeight="1">
      <c r="A25" s="136" t="s">
        <v>640</v>
      </c>
      <c r="B25" s="364" t="s">
        <v>792</v>
      </c>
      <c r="C25" s="360"/>
      <c r="D25" s="360"/>
      <c r="E25" s="360"/>
      <c r="F25" s="360"/>
      <c r="G25" s="360"/>
      <c r="H25" s="360"/>
      <c r="I25" s="360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</row>
    <row r="26" spans="1:21" s="131" customFormat="1" ht="30" customHeight="1">
      <c r="A26" s="136" t="s">
        <v>641</v>
      </c>
      <c r="B26" s="364" t="s">
        <v>793</v>
      </c>
      <c r="C26" s="360">
        <v>560000</v>
      </c>
      <c r="D26" s="360">
        <v>500000</v>
      </c>
      <c r="E26" s="360">
        <v>470000</v>
      </c>
      <c r="F26" s="360">
        <v>117500</v>
      </c>
      <c r="G26" s="360">
        <v>117500</v>
      </c>
      <c r="H26" s="360">
        <v>117500</v>
      </c>
      <c r="I26" s="360">
        <v>117500</v>
      </c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</row>
    <row r="27" spans="1:21" s="131" customFormat="1" ht="30" customHeight="1">
      <c r="A27" s="136" t="s">
        <v>642</v>
      </c>
      <c r="B27" s="364" t="s">
        <v>794</v>
      </c>
      <c r="C27" s="360">
        <v>3</v>
      </c>
      <c r="D27" s="360">
        <v>3</v>
      </c>
      <c r="E27" s="360">
        <v>3</v>
      </c>
      <c r="F27" s="360">
        <v>3</v>
      </c>
      <c r="G27" s="360">
        <v>3</v>
      </c>
      <c r="H27" s="360">
        <v>3</v>
      </c>
      <c r="I27" s="360">
        <v>3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</row>
    <row r="28" spans="1:21" s="131" customFormat="1" ht="30" customHeight="1">
      <c r="A28" s="136" t="s">
        <v>643</v>
      </c>
      <c r="B28" s="364" t="s">
        <v>138</v>
      </c>
      <c r="C28" s="360">
        <v>6500000</v>
      </c>
      <c r="D28" s="360">
        <v>6500000</v>
      </c>
      <c r="E28" s="360">
        <v>6500000</v>
      </c>
      <c r="F28" s="360">
        <v>1625000</v>
      </c>
      <c r="G28" s="360">
        <v>1625000</v>
      </c>
      <c r="H28" s="360">
        <v>1625000</v>
      </c>
      <c r="I28" s="360">
        <v>1625000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</row>
    <row r="29" spans="1:21" s="131" customFormat="1" ht="30" customHeight="1">
      <c r="A29" s="136" t="s">
        <v>644</v>
      </c>
      <c r="B29" s="364" t="s">
        <v>795</v>
      </c>
      <c r="C29" s="360">
        <v>300000</v>
      </c>
      <c r="D29" s="360">
        <v>300000</v>
      </c>
      <c r="E29" s="360">
        <v>300000</v>
      </c>
      <c r="F29" s="360">
        <v>60000</v>
      </c>
      <c r="G29" s="360">
        <v>70000</v>
      </c>
      <c r="H29" s="360">
        <v>100000</v>
      </c>
      <c r="I29" s="360">
        <v>70000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</row>
    <row r="30" spans="1:21" s="131" customFormat="1" ht="30" customHeight="1">
      <c r="A30" s="136" t="s">
        <v>260</v>
      </c>
      <c r="B30" s="366" t="s">
        <v>796</v>
      </c>
      <c r="C30" s="360">
        <v>50000</v>
      </c>
      <c r="D30" s="360">
        <v>50000</v>
      </c>
      <c r="E30" s="360">
        <v>50000</v>
      </c>
      <c r="F30" s="360">
        <v>10000</v>
      </c>
      <c r="G30" s="360">
        <v>10000</v>
      </c>
      <c r="H30" s="360">
        <v>20000</v>
      </c>
      <c r="I30" s="360">
        <v>10000</v>
      </c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</row>
    <row r="31" spans="1:21" s="131" customFormat="1" ht="30" customHeight="1">
      <c r="A31" s="136" t="s">
        <v>262</v>
      </c>
      <c r="B31" s="364" t="s">
        <v>139</v>
      </c>
      <c r="C31" s="360">
        <v>1200000</v>
      </c>
      <c r="D31" s="360">
        <v>370000</v>
      </c>
      <c r="E31" s="360">
        <v>700000</v>
      </c>
      <c r="F31" s="360"/>
      <c r="G31" s="360">
        <v>280000</v>
      </c>
      <c r="H31" s="360">
        <v>420000</v>
      </c>
      <c r="I31" s="360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</row>
    <row r="32" spans="1:21" s="131" customFormat="1" ht="30" customHeight="1">
      <c r="A32" s="136" t="s">
        <v>1214</v>
      </c>
      <c r="B32" s="364" t="s">
        <v>141</v>
      </c>
      <c r="C32" s="360">
        <v>700000</v>
      </c>
      <c r="D32" s="360">
        <v>700000</v>
      </c>
      <c r="E32" s="360">
        <v>1210000</v>
      </c>
      <c r="F32" s="360">
        <v>1210000</v>
      </c>
      <c r="G32" s="360"/>
      <c r="H32" s="360"/>
      <c r="I32" s="360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</row>
    <row r="33" spans="1:21" s="131" customFormat="1" ht="30" customHeight="1">
      <c r="A33" s="136" t="s">
        <v>645</v>
      </c>
      <c r="B33" s="364" t="s">
        <v>140</v>
      </c>
      <c r="C33" s="360">
        <v>27</v>
      </c>
      <c r="D33" s="360">
        <v>27</v>
      </c>
      <c r="E33" s="360">
        <v>25</v>
      </c>
      <c r="F33" s="360">
        <v>25</v>
      </c>
      <c r="G33" s="360"/>
      <c r="H33" s="360"/>
      <c r="I33" s="360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1" customFormat="1" ht="30" customHeight="1">
      <c r="A34" s="136" t="s">
        <v>646</v>
      </c>
      <c r="B34" s="364" t="s">
        <v>142</v>
      </c>
      <c r="C34" s="360"/>
      <c r="D34" s="360"/>
      <c r="E34" s="360"/>
      <c r="F34" s="360"/>
      <c r="G34" s="360"/>
      <c r="H34" s="360"/>
      <c r="I34" s="360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</row>
    <row r="35" spans="1:21" s="131" customFormat="1" ht="30" customHeight="1">
      <c r="A35" s="136" t="s">
        <v>267</v>
      </c>
      <c r="B35" s="364" t="s">
        <v>816</v>
      </c>
      <c r="C35" s="360">
        <v>300000</v>
      </c>
      <c r="D35" s="360">
        <v>300000</v>
      </c>
      <c r="E35" s="360">
        <v>300000</v>
      </c>
      <c r="F35" s="360">
        <v>75000</v>
      </c>
      <c r="G35" s="360">
        <v>75000</v>
      </c>
      <c r="H35" s="360">
        <v>75000</v>
      </c>
      <c r="I35" s="360">
        <v>75000</v>
      </c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</row>
    <row r="36" spans="1:21" s="131" customFormat="1" ht="30" customHeight="1">
      <c r="A36" s="136" t="s">
        <v>647</v>
      </c>
      <c r="B36" s="364" t="s">
        <v>817</v>
      </c>
      <c r="C36" s="360"/>
      <c r="D36" s="360"/>
      <c r="E36" s="360"/>
      <c r="F36" s="360"/>
      <c r="G36" s="360"/>
      <c r="H36" s="360"/>
      <c r="I36" s="360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1" customFormat="1" ht="30" customHeight="1">
      <c r="A37" s="136" t="s">
        <v>648</v>
      </c>
      <c r="B37" s="364" t="s">
        <v>818</v>
      </c>
      <c r="C37" s="360"/>
      <c r="D37" s="360"/>
      <c r="E37" s="360"/>
      <c r="F37" s="360"/>
      <c r="G37" s="360"/>
      <c r="H37" s="360"/>
      <c r="I37" s="360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s="131" customFormat="1" ht="15">
      <c r="A38" s="134"/>
      <c r="B38" s="137"/>
      <c r="C38" s="134"/>
      <c r="D38" s="134"/>
      <c r="E38" s="137"/>
      <c r="F38" s="137"/>
      <c r="G38" s="137"/>
      <c r="H38" s="137"/>
      <c r="I38" s="137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</row>
    <row r="39" spans="1:21" s="131" customFormat="1" ht="27" customHeight="1">
      <c r="A39" s="134"/>
      <c r="B39" s="541" t="s">
        <v>649</v>
      </c>
      <c r="C39" s="541"/>
      <c r="D39" s="541"/>
      <c r="E39" s="541"/>
      <c r="F39" s="134"/>
      <c r="G39" s="134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13" ht="15.75">
      <c r="A40" s="48"/>
      <c r="B40" s="49"/>
      <c r="C40" s="48"/>
      <c r="D40" s="48"/>
      <c r="E40" s="21"/>
      <c r="F40" s="21"/>
      <c r="G40" s="21"/>
      <c r="H40" s="21"/>
      <c r="I40" s="21"/>
      <c r="J40" s="49"/>
      <c r="K40" s="49"/>
      <c r="L40" s="49"/>
      <c r="M40" s="49"/>
    </row>
    <row r="41" spans="1:13" ht="15.75">
      <c r="A41" s="48"/>
      <c r="B41" s="21"/>
      <c r="C41" s="48"/>
      <c r="D41" s="48"/>
      <c r="E41" s="21"/>
      <c r="F41" s="21"/>
      <c r="G41" s="21"/>
      <c r="H41" s="21"/>
      <c r="I41" s="21"/>
      <c r="J41" s="49"/>
      <c r="K41" s="49"/>
      <c r="L41" s="49"/>
      <c r="M41" s="49"/>
    </row>
    <row r="42" spans="1:13" ht="15.75">
      <c r="A42" s="48"/>
      <c r="B42" s="21"/>
      <c r="C42" s="48"/>
      <c r="D42" s="48"/>
      <c r="E42" s="21"/>
      <c r="F42" s="21"/>
      <c r="G42" s="21"/>
      <c r="H42" s="21"/>
      <c r="I42" s="21"/>
      <c r="J42" s="49"/>
      <c r="K42" s="49"/>
      <c r="L42" s="49"/>
      <c r="M42" s="49"/>
    </row>
    <row r="43" spans="1:13" ht="15.75">
      <c r="A43" s="48"/>
      <c r="B43" s="21"/>
      <c r="C43" s="358"/>
      <c r="D43" s="358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5.75">
      <c r="A44" s="48"/>
      <c r="B44" s="21"/>
      <c r="C44" s="358"/>
      <c r="D44" s="358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5.75">
      <c r="A45" s="49"/>
      <c r="B45" s="49"/>
      <c r="C45" s="358"/>
      <c r="D45" s="358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5.75">
      <c r="A46" s="49"/>
      <c r="B46" s="49"/>
      <c r="C46" s="358"/>
      <c r="D46" s="358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49"/>
      <c r="B47" s="49"/>
      <c r="C47" s="358"/>
      <c r="D47" s="358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5.75">
      <c r="A48" s="49"/>
      <c r="B48" s="49"/>
      <c r="C48" s="358"/>
      <c r="D48" s="358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5.75">
      <c r="A49" s="49"/>
      <c r="B49" s="49"/>
      <c r="C49" s="358"/>
      <c r="D49" s="358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5.75">
      <c r="A50" s="49"/>
      <c r="B50" s="49"/>
      <c r="C50" s="358"/>
      <c r="D50" s="358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5.75">
      <c r="A51" s="49"/>
      <c r="B51" s="49"/>
      <c r="C51" s="358"/>
      <c r="D51" s="358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5.75">
      <c r="A52" s="49"/>
      <c r="B52" s="49"/>
      <c r="C52" s="358"/>
      <c r="D52" s="358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5.75">
      <c r="A53" s="49"/>
      <c r="B53" s="49"/>
      <c r="C53" s="358"/>
      <c r="D53" s="358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5.75">
      <c r="A54" s="49"/>
      <c r="B54" s="49"/>
      <c r="C54" s="358"/>
      <c r="D54" s="358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5.75">
      <c r="A55" s="49"/>
      <c r="B55" s="49"/>
      <c r="C55" s="358"/>
      <c r="D55" s="358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5.75">
      <c r="A56" s="49"/>
      <c r="B56" s="49"/>
      <c r="C56" s="358"/>
      <c r="D56" s="358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5.75">
      <c r="A57" s="49"/>
      <c r="B57" s="49"/>
      <c r="C57" s="358"/>
      <c r="D57" s="358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5.75">
      <c r="A58" s="49"/>
      <c r="B58" s="49"/>
      <c r="C58" s="358"/>
      <c r="D58" s="358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5.75">
      <c r="A59" s="49"/>
      <c r="B59" s="49"/>
      <c r="C59" s="358"/>
      <c r="D59" s="358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5.75">
      <c r="A60" s="49"/>
      <c r="B60" s="49"/>
      <c r="C60" s="358"/>
      <c r="D60" s="358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5.75">
      <c r="A61" s="49"/>
      <c r="B61" s="49"/>
      <c r="C61" s="358"/>
      <c r="D61" s="358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.75">
      <c r="A62" s="49"/>
      <c r="B62" s="49"/>
      <c r="C62" s="358"/>
      <c r="D62" s="358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5.75">
      <c r="A63" s="49"/>
      <c r="B63" s="49"/>
      <c r="C63" s="358"/>
      <c r="D63" s="358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5.75">
      <c r="A64" s="49"/>
      <c r="B64" s="49"/>
      <c r="C64" s="358"/>
      <c r="D64" s="358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5.75">
      <c r="A65" s="49"/>
      <c r="B65" s="49"/>
      <c r="C65" s="358"/>
      <c r="D65" s="358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5.75">
      <c r="A66" s="49"/>
      <c r="B66" s="49"/>
      <c r="C66" s="358"/>
      <c r="D66" s="358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5.75">
      <c r="A67" s="49"/>
      <c r="B67" s="49"/>
      <c r="C67" s="358"/>
      <c r="D67" s="358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5.75">
      <c r="A68" s="49"/>
      <c r="B68" s="49"/>
      <c r="C68" s="358"/>
      <c r="D68" s="358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5.75">
      <c r="A69" s="49"/>
      <c r="B69" s="49"/>
      <c r="C69" s="358"/>
      <c r="D69" s="358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5.75">
      <c r="A70" s="49"/>
      <c r="B70" s="49"/>
      <c r="C70" s="358"/>
      <c r="D70" s="358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5.75">
      <c r="A71" s="49"/>
      <c r="B71" s="49"/>
      <c r="C71" s="358"/>
      <c r="D71" s="358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5.75">
      <c r="A72" s="49"/>
      <c r="B72" s="49"/>
      <c r="C72" s="358"/>
      <c r="D72" s="358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5.75">
      <c r="A73" s="49"/>
      <c r="B73" s="49"/>
      <c r="C73" s="358"/>
      <c r="D73" s="358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5.75">
      <c r="A74" s="49"/>
      <c r="B74" s="49"/>
      <c r="C74" s="358"/>
      <c r="D74" s="358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5.75">
      <c r="A75" s="49"/>
      <c r="B75" s="49"/>
      <c r="C75" s="358"/>
      <c r="D75" s="358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5.75">
      <c r="A76" s="49"/>
      <c r="B76" s="49"/>
      <c r="C76" s="358"/>
      <c r="D76" s="358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5.75">
      <c r="A77" s="49"/>
      <c r="B77" s="49"/>
      <c r="C77" s="358"/>
      <c r="D77" s="358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5.75">
      <c r="A78" s="49"/>
      <c r="B78" s="49"/>
      <c r="C78" s="358"/>
      <c r="D78" s="358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5.75">
      <c r="A79" s="49"/>
      <c r="B79" s="49"/>
      <c r="J79" s="49"/>
      <c r="K79" s="49"/>
      <c r="L79" s="49"/>
      <c r="M79" s="49"/>
    </row>
    <row r="80" spans="1:13" ht="15.75">
      <c r="A80" s="49"/>
      <c r="B80" s="49"/>
      <c r="J80" s="49"/>
      <c r="K80" s="49"/>
      <c r="L80" s="49"/>
      <c r="M80" s="49"/>
    </row>
  </sheetData>
  <sheetProtection/>
  <mergeCells count="19">
    <mergeCell ref="A4:I4"/>
    <mergeCell ref="B39:E39"/>
    <mergeCell ref="E6:E7"/>
    <mergeCell ref="F6:F7"/>
    <mergeCell ref="A6:A7"/>
    <mergeCell ref="B6:B7"/>
    <mergeCell ref="C6:C7"/>
    <mergeCell ref="D6:D7"/>
    <mergeCell ref="G6:G7"/>
    <mergeCell ref="Q6:Q7"/>
    <mergeCell ref="H6:H7"/>
    <mergeCell ref="I6:I7"/>
    <mergeCell ref="N6:N7"/>
    <mergeCell ref="P6:P7"/>
    <mergeCell ref="O6:O7"/>
    <mergeCell ref="J6:J7"/>
    <mergeCell ref="M6:M7"/>
    <mergeCell ref="L6:L7"/>
    <mergeCell ref="K6:K7"/>
  </mergeCells>
  <printOptions horizontalCentered="1"/>
  <pageMargins left="0" right="0" top="0" bottom="0" header="0" footer="0"/>
  <pageSetup horizontalDpi="600" verticalDpi="600" orientation="landscape" scale="8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M28"/>
  <sheetViews>
    <sheetView zoomScale="75" zoomScaleNormal="75" zoomScalePageLayoutView="0" workbookViewId="0" topLeftCell="A1">
      <selection activeCell="M21" sqref="M21"/>
    </sheetView>
  </sheetViews>
  <sheetFormatPr defaultColWidth="9.140625" defaultRowHeight="12.75"/>
  <cols>
    <col min="1" max="1" width="7.28125" style="0" customWidth="1"/>
    <col min="2" max="2" width="45.7109375" style="0" customWidth="1"/>
    <col min="3" max="3" width="15.8515625" style="367" customWidth="1"/>
    <col min="4" max="4" width="2.28125" style="0" customWidth="1"/>
    <col min="5" max="5" width="8.00390625" style="0" customWidth="1"/>
    <col min="6" max="6" width="60.28125" style="0" customWidth="1"/>
    <col min="7" max="7" width="16.140625" style="367" customWidth="1"/>
  </cols>
  <sheetData>
    <row r="2" spans="1:7" s="38" customFormat="1" ht="18">
      <c r="A2" s="549" t="s">
        <v>820</v>
      </c>
      <c r="B2" s="549"/>
      <c r="C2" s="549"/>
      <c r="D2" s="549"/>
      <c r="E2" s="549"/>
      <c r="F2" s="549"/>
      <c r="G2" s="549"/>
    </row>
    <row r="3" spans="1:7" s="38" customFormat="1" ht="21" customHeight="1">
      <c r="A3" s="545" t="s">
        <v>811</v>
      </c>
      <c r="B3" s="545" t="s">
        <v>819</v>
      </c>
      <c r="C3" s="546" t="s">
        <v>813</v>
      </c>
      <c r="D3" s="553"/>
      <c r="E3" s="545" t="s">
        <v>811</v>
      </c>
      <c r="F3" s="545" t="s">
        <v>819</v>
      </c>
      <c r="G3" s="546" t="s">
        <v>813</v>
      </c>
    </row>
    <row r="4" spans="1:13" s="38" customFormat="1" ht="25.5" customHeight="1">
      <c r="A4" s="545"/>
      <c r="B4" s="545"/>
      <c r="C4" s="546"/>
      <c r="D4" s="554"/>
      <c r="E4" s="545"/>
      <c r="F4" s="545"/>
      <c r="G4" s="546"/>
      <c r="H4" s="548"/>
      <c r="I4" s="547"/>
      <c r="J4" s="548"/>
      <c r="K4" s="547"/>
      <c r="L4" s="547"/>
      <c r="M4" s="547"/>
    </row>
    <row r="5" spans="1:13" s="38" customFormat="1" ht="30" customHeight="1">
      <c r="A5" s="138"/>
      <c r="B5" s="138" t="s">
        <v>575</v>
      </c>
      <c r="C5" s="133">
        <v>180</v>
      </c>
      <c r="D5" s="139"/>
      <c r="E5" s="138"/>
      <c r="F5" s="138" t="s">
        <v>1557</v>
      </c>
      <c r="G5" s="133">
        <v>185</v>
      </c>
      <c r="H5" s="548"/>
      <c r="I5" s="547"/>
      <c r="J5" s="548"/>
      <c r="K5" s="547"/>
      <c r="L5" s="547"/>
      <c r="M5" s="547"/>
    </row>
    <row r="6" spans="1:13" s="89" customFormat="1" ht="30" customHeight="1">
      <c r="A6" s="140" t="s">
        <v>849</v>
      </c>
      <c r="B6" s="141" t="s">
        <v>1560</v>
      </c>
      <c r="C6" s="368"/>
      <c r="D6" s="142"/>
      <c r="E6" s="140" t="s">
        <v>849</v>
      </c>
      <c r="F6" s="141" t="s">
        <v>1</v>
      </c>
      <c r="G6" s="368">
        <v>3</v>
      </c>
      <c r="H6" s="548"/>
      <c r="I6" s="547"/>
      <c r="J6" s="548"/>
      <c r="K6" s="547"/>
      <c r="L6" s="547"/>
      <c r="M6" s="547"/>
    </row>
    <row r="7" spans="1:13" s="38" customFormat="1" ht="30" customHeight="1">
      <c r="A7" s="140" t="s">
        <v>850</v>
      </c>
      <c r="B7" s="143"/>
      <c r="C7" s="369"/>
      <c r="D7" s="144"/>
      <c r="E7" s="140" t="s">
        <v>850</v>
      </c>
      <c r="F7" s="143" t="s">
        <v>1124</v>
      </c>
      <c r="G7" s="369"/>
      <c r="H7" s="83"/>
      <c r="I7" s="83"/>
      <c r="J7" s="83"/>
      <c r="K7" s="83"/>
      <c r="L7" s="83"/>
      <c r="M7" s="83"/>
    </row>
    <row r="8" spans="1:13" s="38" customFormat="1" ht="30" customHeight="1">
      <c r="A8" s="140" t="s">
        <v>851</v>
      </c>
      <c r="B8" s="143"/>
      <c r="C8" s="369"/>
      <c r="D8" s="144"/>
      <c r="E8" s="140" t="s">
        <v>851</v>
      </c>
      <c r="F8" s="143"/>
      <c r="G8" s="369"/>
      <c r="H8" s="83"/>
      <c r="I8" s="83"/>
      <c r="J8" s="83"/>
      <c r="K8" s="83"/>
      <c r="L8" s="83"/>
      <c r="M8" s="83"/>
    </row>
    <row r="9" spans="1:13" s="38" customFormat="1" ht="30" customHeight="1">
      <c r="A9" s="140" t="s">
        <v>852</v>
      </c>
      <c r="B9" s="143"/>
      <c r="C9" s="369"/>
      <c r="D9" s="144"/>
      <c r="E9" s="140" t="s">
        <v>852</v>
      </c>
      <c r="F9" s="143"/>
      <c r="G9" s="369"/>
      <c r="H9" s="83"/>
      <c r="I9" s="83"/>
      <c r="J9" s="83"/>
      <c r="K9" s="83"/>
      <c r="L9" s="83"/>
      <c r="M9" s="83"/>
    </row>
    <row r="10" spans="1:13" s="38" customFormat="1" ht="30" customHeight="1">
      <c r="A10" s="140" t="s">
        <v>853</v>
      </c>
      <c r="B10" s="143"/>
      <c r="C10" s="369"/>
      <c r="D10" s="144"/>
      <c r="E10" s="140" t="s">
        <v>853</v>
      </c>
      <c r="F10" s="143"/>
      <c r="G10" s="369"/>
      <c r="H10" s="83"/>
      <c r="I10" s="83"/>
      <c r="J10" s="83"/>
      <c r="K10" s="83"/>
      <c r="L10" s="83"/>
      <c r="M10" s="83"/>
    </row>
    <row r="11" spans="1:13" s="147" customFormat="1" ht="30" customHeight="1">
      <c r="A11" s="145" t="s">
        <v>854</v>
      </c>
      <c r="B11" s="141" t="s">
        <v>1561</v>
      </c>
      <c r="C11" s="370"/>
      <c r="D11" s="146"/>
      <c r="E11" s="145" t="s">
        <v>854</v>
      </c>
      <c r="F11" s="141" t="s">
        <v>2</v>
      </c>
      <c r="G11" s="370">
        <v>3</v>
      </c>
      <c r="H11" s="32"/>
      <c r="I11" s="32"/>
      <c r="J11" s="32"/>
      <c r="K11" s="32"/>
      <c r="L11" s="32"/>
      <c r="M11" s="32"/>
    </row>
    <row r="12" spans="1:13" s="38" customFormat="1" ht="30" customHeight="1">
      <c r="A12" s="140" t="s">
        <v>855</v>
      </c>
      <c r="B12" s="143"/>
      <c r="C12" s="369"/>
      <c r="D12" s="144"/>
      <c r="E12" s="140" t="s">
        <v>855</v>
      </c>
      <c r="F12" s="143" t="s">
        <v>1125</v>
      </c>
      <c r="G12" s="369"/>
      <c r="H12" s="83"/>
      <c r="I12" s="83"/>
      <c r="J12" s="83"/>
      <c r="K12" s="83"/>
      <c r="L12" s="83"/>
      <c r="M12" s="83"/>
    </row>
    <row r="13" spans="1:13" s="38" customFormat="1" ht="30" customHeight="1">
      <c r="A13" s="140" t="s">
        <v>856</v>
      </c>
      <c r="B13" s="143"/>
      <c r="C13" s="369"/>
      <c r="D13" s="144"/>
      <c r="E13" s="140" t="s">
        <v>856</v>
      </c>
      <c r="F13" s="143"/>
      <c r="G13" s="369"/>
      <c r="H13" s="83"/>
      <c r="I13" s="83"/>
      <c r="J13" s="83"/>
      <c r="K13" s="83"/>
      <c r="L13" s="83"/>
      <c r="M13" s="83"/>
    </row>
    <row r="14" spans="1:13" s="38" customFormat="1" ht="30" customHeight="1">
      <c r="A14" s="138"/>
      <c r="B14" s="138" t="s">
        <v>1556</v>
      </c>
      <c r="C14" s="148">
        <v>180</v>
      </c>
      <c r="D14" s="552"/>
      <c r="E14" s="149"/>
      <c r="F14" s="138" t="s">
        <v>1558</v>
      </c>
      <c r="G14" s="133">
        <v>185</v>
      </c>
      <c r="H14" s="83"/>
      <c r="I14" s="83"/>
      <c r="J14" s="83"/>
      <c r="K14" s="83"/>
      <c r="L14" s="83"/>
      <c r="M14" s="83"/>
    </row>
    <row r="15" spans="1:13" s="38" customFormat="1" ht="15">
      <c r="A15" s="150"/>
      <c r="B15" s="150"/>
      <c r="C15" s="371"/>
      <c r="D15" s="552"/>
      <c r="E15" s="151"/>
      <c r="F15" s="151"/>
      <c r="G15" s="373"/>
      <c r="H15" s="83"/>
      <c r="I15" s="83"/>
      <c r="J15" s="83"/>
      <c r="K15" s="83"/>
      <c r="L15" s="83"/>
      <c r="M15" s="83"/>
    </row>
    <row r="16" spans="1:13" s="38" customFormat="1" ht="15">
      <c r="A16" s="545" t="s">
        <v>811</v>
      </c>
      <c r="B16" s="545" t="s">
        <v>819</v>
      </c>
      <c r="C16" s="550" t="s">
        <v>813</v>
      </c>
      <c r="D16" s="552"/>
      <c r="E16" s="551" t="s">
        <v>811</v>
      </c>
      <c r="F16" s="545" t="s">
        <v>819</v>
      </c>
      <c r="G16" s="546" t="s">
        <v>813</v>
      </c>
      <c r="H16" s="83"/>
      <c r="I16" s="83"/>
      <c r="J16" s="83"/>
      <c r="K16" s="83"/>
      <c r="L16" s="83"/>
      <c r="M16" s="83"/>
    </row>
    <row r="17" spans="1:13" s="38" customFormat="1" ht="15">
      <c r="A17" s="545"/>
      <c r="B17" s="545"/>
      <c r="C17" s="550"/>
      <c r="D17" s="552"/>
      <c r="E17" s="551"/>
      <c r="F17" s="545"/>
      <c r="G17" s="546"/>
      <c r="H17" s="83"/>
      <c r="I17" s="83"/>
      <c r="J17" s="83"/>
      <c r="K17" s="83"/>
      <c r="L17" s="83"/>
      <c r="M17" s="83"/>
    </row>
    <row r="18" spans="1:7" s="90" customFormat="1" ht="30" customHeight="1">
      <c r="A18" s="138"/>
      <c r="B18" s="138" t="s">
        <v>1556</v>
      </c>
      <c r="C18" s="133">
        <v>180</v>
      </c>
      <c r="D18" s="139"/>
      <c r="E18" s="138"/>
      <c r="F18" s="138" t="s">
        <v>1558</v>
      </c>
      <c r="G18" s="133">
        <v>185</v>
      </c>
    </row>
    <row r="19" spans="1:7" s="90" customFormat="1" ht="30" customHeight="1">
      <c r="A19" s="140" t="s">
        <v>849</v>
      </c>
      <c r="B19" s="141" t="s">
        <v>1562</v>
      </c>
      <c r="C19" s="369">
        <v>2</v>
      </c>
      <c r="D19" s="144"/>
      <c r="E19" s="140" t="s">
        <v>849</v>
      </c>
      <c r="F19" s="141" t="s">
        <v>3</v>
      </c>
      <c r="G19" s="369"/>
    </row>
    <row r="20" spans="1:7" s="90" customFormat="1" ht="30" customHeight="1">
      <c r="A20" s="140" t="s">
        <v>850</v>
      </c>
      <c r="B20" s="143" t="s">
        <v>1126</v>
      </c>
      <c r="C20" s="369"/>
      <c r="D20" s="144"/>
      <c r="E20" s="140" t="s">
        <v>850</v>
      </c>
      <c r="F20" s="143"/>
      <c r="G20" s="369"/>
    </row>
    <row r="21" spans="1:7" s="90" customFormat="1" ht="30" customHeight="1">
      <c r="A21" s="140" t="s">
        <v>851</v>
      </c>
      <c r="B21" s="143"/>
      <c r="C21" s="369"/>
      <c r="D21" s="144"/>
      <c r="E21" s="140" t="s">
        <v>851</v>
      </c>
      <c r="F21" s="143"/>
      <c r="G21" s="369"/>
    </row>
    <row r="22" spans="1:7" s="90" customFormat="1" ht="30" customHeight="1">
      <c r="A22" s="140" t="s">
        <v>852</v>
      </c>
      <c r="B22" s="143"/>
      <c r="C22" s="369"/>
      <c r="D22" s="144"/>
      <c r="E22" s="140" t="s">
        <v>852</v>
      </c>
      <c r="F22" s="143"/>
      <c r="G22" s="369"/>
    </row>
    <row r="23" spans="1:7" s="90" customFormat="1" ht="30" customHeight="1">
      <c r="A23" s="140" t="s">
        <v>853</v>
      </c>
      <c r="B23" s="143"/>
      <c r="C23" s="369"/>
      <c r="D23" s="144"/>
      <c r="E23" s="140" t="s">
        <v>853</v>
      </c>
      <c r="F23" s="143"/>
      <c r="G23" s="369"/>
    </row>
    <row r="24" spans="1:7" s="90" customFormat="1" ht="30" customHeight="1">
      <c r="A24" s="145" t="s">
        <v>854</v>
      </c>
      <c r="B24" s="141" t="s">
        <v>0</v>
      </c>
      <c r="C24" s="370">
        <v>7</v>
      </c>
      <c r="D24" s="146"/>
      <c r="E24" s="145" t="s">
        <v>854</v>
      </c>
      <c r="F24" s="141" t="s">
        <v>4</v>
      </c>
      <c r="G24" s="370"/>
    </row>
    <row r="25" spans="1:7" s="90" customFormat="1" ht="30" customHeight="1">
      <c r="A25" s="140" t="s">
        <v>855</v>
      </c>
      <c r="B25" s="143" t="s">
        <v>1127</v>
      </c>
      <c r="C25" s="369"/>
      <c r="D25" s="144"/>
      <c r="E25" s="140" t="s">
        <v>855</v>
      </c>
      <c r="F25" s="143"/>
      <c r="G25" s="369"/>
    </row>
    <row r="26" spans="1:7" s="90" customFormat="1" ht="30" customHeight="1">
      <c r="A26" s="140" t="s">
        <v>856</v>
      </c>
      <c r="B26" s="143" t="s">
        <v>1128</v>
      </c>
      <c r="C26" s="369"/>
      <c r="D26" s="144"/>
      <c r="E26" s="140" t="s">
        <v>856</v>
      </c>
      <c r="F26" s="143"/>
      <c r="G26" s="369"/>
    </row>
    <row r="27" spans="1:7" s="90" customFormat="1" ht="30" customHeight="1">
      <c r="A27" s="138"/>
      <c r="B27" s="138" t="s">
        <v>1557</v>
      </c>
      <c r="C27" s="133">
        <v>185</v>
      </c>
      <c r="D27" s="139"/>
      <c r="E27" s="138"/>
      <c r="F27" s="138" t="s">
        <v>1559</v>
      </c>
      <c r="G27" s="133">
        <v>185</v>
      </c>
    </row>
    <row r="28" spans="3:7" s="90" customFormat="1" ht="12.75">
      <c r="C28" s="372"/>
      <c r="G28" s="372"/>
    </row>
  </sheetData>
  <sheetProtection/>
  <mergeCells count="21">
    <mergeCell ref="A16:A17"/>
    <mergeCell ref="B16:B17"/>
    <mergeCell ref="C16:C17"/>
    <mergeCell ref="E16:E17"/>
    <mergeCell ref="A3:A4"/>
    <mergeCell ref="B3:B4"/>
    <mergeCell ref="C3:C4"/>
    <mergeCell ref="D14:D17"/>
    <mergeCell ref="D3:D4"/>
    <mergeCell ref="E3:E4"/>
    <mergeCell ref="F3:F4"/>
    <mergeCell ref="G3:G4"/>
    <mergeCell ref="H4:H6"/>
    <mergeCell ref="K4:K6"/>
    <mergeCell ref="A2:G2"/>
    <mergeCell ref="F16:F17"/>
    <mergeCell ref="G16:G17"/>
    <mergeCell ref="I4:I6"/>
    <mergeCell ref="J4:J6"/>
    <mergeCell ref="L4:L6"/>
    <mergeCell ref="M4:M6"/>
  </mergeCells>
  <printOptions horizontalCentered="1"/>
  <pageMargins left="0" right="0" top="0" bottom="0" header="0" footer="0"/>
  <pageSetup horizontalDpi="600" verticalDpi="600" orientation="landscape" scale="80" r:id="rId2"/>
  <ignoredErrors>
    <ignoredError sqref="A7:A13 E7:E13 A19:A26 E19:E26 A6 E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Biljana Petrovic</cp:lastModifiedBy>
  <cp:lastPrinted>2017-09-12T05:57:57Z</cp:lastPrinted>
  <dcterms:created xsi:type="dcterms:W3CDTF">2013-03-07T07:52:21Z</dcterms:created>
  <dcterms:modified xsi:type="dcterms:W3CDTF">2017-09-12T06:39:09Z</dcterms:modified>
  <cp:category/>
  <cp:version/>
  <cp:contentType/>
  <cp:contentStatus/>
</cp:coreProperties>
</file>